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0" documentId="8_{0FE7148C-AF35-4156-8F7D-8257EBAD1D07}" xr6:coauthVersionLast="47" xr6:coauthVersionMax="47" xr10:uidLastSave="{00000000-0000-0000-0000-000000000000}"/>
  <bookViews>
    <workbookView xWindow="-120" yWindow="-120" windowWidth="29040" windowHeight="15720" xr2:uid="{22B9A335-4DF4-4F75-9697-F7B9C4AF8A85}"/>
  </bookViews>
  <sheets>
    <sheet name="marzo" sheetId="1" r:id="rId1"/>
  </sheets>
  <definedNames>
    <definedName name="_xlnm._FilterDatabase" localSheetId="0" hidden="1">marzo!$A$16:$Q$90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1" l="1"/>
  <c r="Q92" i="1"/>
  <c r="Q90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68" i="1"/>
  <c r="Q69" i="1"/>
  <c r="Q70" i="1"/>
  <c r="Q71" i="1"/>
  <c r="Q72" i="1"/>
  <c r="J12" i="1"/>
  <c r="K8" i="1"/>
  <c r="K9" i="1"/>
  <c r="J92" i="1" l="1"/>
  <c r="K92" i="1"/>
  <c r="L92" i="1"/>
  <c r="M92" i="1"/>
  <c r="N92" i="1"/>
  <c r="O92" i="1"/>
  <c r="P92" i="1"/>
  <c r="K6" i="1"/>
  <c r="K7" i="1"/>
  <c r="K5" i="1"/>
  <c r="K12" i="1" l="1"/>
  <c r="I12" i="1"/>
  <c r="Q48" i="1" l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17" i="1" l="1"/>
</calcChain>
</file>

<file path=xl/sharedStrings.xml><?xml version="1.0" encoding="utf-8"?>
<sst xmlns="http://schemas.openxmlformats.org/spreadsheetml/2006/main" count="343" uniqueCount="103">
  <si>
    <t>Item</t>
  </si>
  <si>
    <t>B.I.P.</t>
  </si>
  <si>
    <t>Denominación</t>
  </si>
  <si>
    <t>Situacion</t>
  </si>
  <si>
    <t>FECHA</t>
  </si>
  <si>
    <t>Gastos Administrativos</t>
  </si>
  <si>
    <t>Consultorías</t>
  </si>
  <si>
    <t>Terrenos</t>
  </si>
  <si>
    <t>Obras Civiles</t>
  </si>
  <si>
    <t xml:space="preserve">Equipamiento </t>
  </si>
  <si>
    <t>Equipos</t>
  </si>
  <si>
    <t>OTROS</t>
  </si>
  <si>
    <t>Costo Total</t>
  </si>
  <si>
    <t>NUEVA</t>
  </si>
  <si>
    <t>ARRASTRE</t>
  </si>
  <si>
    <t>REPOSICION CESFAM REQUINOA, DR. JOAQUIN CONTRERAS</t>
  </si>
  <si>
    <t>ESTUDIOS BÁSICOS</t>
  </si>
  <si>
    <t>PROYECTOS</t>
  </si>
  <si>
    <t>Resolución</t>
  </si>
  <si>
    <t>Identificación/
Modificación</t>
  </si>
  <si>
    <t>Identificación</t>
  </si>
  <si>
    <t>Monto total identificado</t>
  </si>
  <si>
    <t>CONSERVACION VIAS URBANAS PROCESO 2022 EJECUCION 2023 2024</t>
  </si>
  <si>
    <t>NORMALIZACION DE SEMAFOROS REGION DE OHIGGINS IV ETAPA - SAN VICENTE</t>
  </si>
  <si>
    <t>CONSTRUCCION SEDE COMUNITARIA ECOLOGICA EL ARRAYAN, PALMILLA</t>
  </si>
  <si>
    <t>CONSTRUCCION INSTITUTO DE REHABILITACION INFANTIL TELETON, REGIÓN OHIGGINS</t>
  </si>
  <si>
    <t>MEJORAMIENTO INTERCONEXION VIAL EJE M.E.BALAGUER- REPUBLICA- MACHALI</t>
  </si>
  <si>
    <t>REPOSICION PARCIAL DE RECINTOS ESCUELA REPUBLICA DE FRANCIA COMUNA DE REQUINOA</t>
  </si>
  <si>
    <t>CONSTRUCCION CUARTEL BOMBEROS SEGUNDA COMPAÑÍA CHIMBARONGO</t>
  </si>
  <si>
    <t>REPOSICION OCTAVA COMPAÑÍA DE BOMBEROS DE RANCAGUA</t>
  </si>
  <si>
    <t>REPOSICION Y RELOCALIZACION DEL CUARTEL 3° COMPAÑÍA DE BOMBEROS DE MACHALI</t>
  </si>
  <si>
    <t>MEJORAMIENTO DE ACERAS CASCO HISTÓRICO URBANO, COMUNA DE MACHALI</t>
  </si>
  <si>
    <t>CONSERVACION DEFENSAS FLUVIALES RÍO TINGUIRIRICA AÑO 2020, VI REGION FNDR</t>
  </si>
  <si>
    <t>MEJORAMIENTO CALLE CAPITAN DAVILA , LOS MARCOS- MOSTAZAL</t>
  </si>
  <si>
    <t>MEJORAMIENTO PARQUE COMUNAL PAMPA LIMA DE CHEPICA</t>
  </si>
  <si>
    <t>AMPLIACION SERVICIO AGUA POTABLE CHEPICA A SECTOR EL ZAPAL</t>
  </si>
  <si>
    <t>REPOSICION ESCUELA DE CHACAYES - MACHALÍ</t>
  </si>
  <si>
    <t>CONSERVACION INFRAESTRUC. PSR CARDONAL DE PANILONCO Y PSR ALTO RAMIREZ, COMUNA DE PICHILEMU</t>
  </si>
  <si>
    <t>MEJORAMIENTO AVDA ALONSO DE ERCILLA, COMUNA DE RENGO</t>
  </si>
  <si>
    <t>MEJORAMIENTO GESTIÓN VIAL Y PEATONAL RENGO</t>
  </si>
  <si>
    <t>CONSTRUCCION PROGRAMA DE PAVIMENTACIÓN PARTICIPATIVA 32 LLAMADO, VI REGIÓN</t>
  </si>
  <si>
    <t>REPOSICION PRIMERA COMPAÑÍA DE BOMBEROS COMUNA DE LAS CABRAS</t>
  </si>
  <si>
    <t>MEJORAMIENTO EJE PATRIMONIAL LOS CAÑONES, AV. EL HUIQUE, F. ERRAZURIZ, EL NARANJAL, PALMILLA</t>
  </si>
  <si>
    <t>REPOSICION DEL ALUMBRADO PUBLICO ZONA COSTERA COMUNA DE PICHILEMU</t>
  </si>
  <si>
    <t>CONSERVACION ESCUELA LA DIVINA GABRIELA, COMUNA DE NAVIDAD</t>
  </si>
  <si>
    <t>ACTUALIZACION PLADECO PERIODO 2025 - 2029 COMUNA DE MARCHIGUE</t>
  </si>
  <si>
    <t>MEJORAMIENTO CENTRO CÍVICO COMUNA DE SANTA CRUZ</t>
  </si>
  <si>
    <t>CONSERVACION SERVICIO MEDICO LEGAL DE SANTA CRUZ</t>
  </si>
  <si>
    <t>NORMALIZACIÓN HOSPITAL SAN VICENTE</t>
  </si>
  <si>
    <t>MEJORAMIENTO EJE HERNANDO DE MAGALLANES - PICHILEMU</t>
  </si>
  <si>
    <t>REPOSICION PRIMERA COMPAÑÍA DE BOMBEROS, COMUNA DE MALLOA</t>
  </si>
  <si>
    <t>ACTUALIZACION PLAN REGULADOR COMUNAL DE RENGO</t>
  </si>
  <si>
    <t>MEJORAMIENTO CALLE RANCAGUA, COMUNA DE SAN FERNANDO</t>
  </si>
  <si>
    <t xml:space="preserve">REPOSICION ESCUELA UNION MUJERES AMERICANAS, BUCALEMU </t>
  </si>
  <si>
    <t>REPOSICION CON RELOCALIZACION 5TA. COMISARIA DE PEUMO</t>
  </si>
  <si>
    <t>REPOSICION PRIMERA COMPAÑIA DE BOMBEROS DE OLIVAR</t>
  </si>
  <si>
    <t>CONSERVACION INFRAESTRUCTURA HOSPITAL DE GRANEROS</t>
  </si>
  <si>
    <t>CONSTRUCCION CRUCE BAJO NIVEL AV. REPUBLICA DE CHILE-LINEA FERREA</t>
  </si>
  <si>
    <t>MEJORAMIENTO CALLES Y PASAJE VILLA CONVENTO VIEJO, COMUNA DE CHIMBARONGO</t>
  </si>
  <si>
    <t>REPOSICION QUINTA COMPAÑIA DE BOMBEROS DE ANGOSTURA, SAN FERNANDO</t>
  </si>
  <si>
    <t>CONSTRUCCION Y MEJORAMIENTO CONECTIVIDAD ORIENTE - PONIENTE, SAN FERNANDO</t>
  </si>
  <si>
    <t>CONSTRUCCIÓN CENTRO DE SALUD FAMILIAR, EL MANZANO, LAS CABRAS</t>
  </si>
  <si>
    <t>AMPLIACION SERVICIO AGUA POTABLE DE LOLOL HACIA RINCON LAS OVEJAS</t>
  </si>
  <si>
    <t>Vehículos</t>
  </si>
  <si>
    <t>MEJORAMIENTO CALLE CONCEJAL RAUL MARIN, COMUNA DE COLTAUCO</t>
  </si>
  <si>
    <t>CONSTRUCCION CESFAM PUMANQUE, COMUNA DE PUMANQUE</t>
  </si>
  <si>
    <t>CONSERVACION DE EMERGENCIA COLEGIO ARTÍSTICO SANTA TERESA, COMUNA DE MACHALÍ</t>
  </si>
  <si>
    <t>CONSERVACION DE INFRAESTRUCTURA DE ESTACION DE TREN REQUINOA</t>
  </si>
  <si>
    <t>MEJORAMIENTO PROYECCION CALLE LAS TORRES COMUNA MOSTAZAL</t>
  </si>
  <si>
    <t>MEJORAMIENTO PAVIMENTOS VARIAS CALLES COMUNA DE PEUMO</t>
  </si>
  <si>
    <t>CONSERVACIÓN CENTRO COMUNITARIO DE REHABILITACIÓN, COMUNA DE REQUINOA</t>
  </si>
  <si>
    <t>ACTUALIZACION PLADECO PERIODO 2024-2028, COMUNA DE MALLOA</t>
  </si>
  <si>
    <t>N° 8</t>
  </si>
  <si>
    <t>N° 3</t>
  </si>
  <si>
    <t>N° 4</t>
  </si>
  <si>
    <t>N° 6</t>
  </si>
  <si>
    <t>REPOSICION Y RELOCALIZACION TOTAL ESCUELA DE PÁRVULOS LOS POLLITOS DE MACHALI</t>
  </si>
  <si>
    <t>REPOSICION CUARTEL 3RA COMPAÑIA DE BOMBEROS EL ABRA, REQUINOA</t>
  </si>
  <si>
    <t>MEJORAMIENTO DEL SISTEMA DE TELEVIGILANCIA DE LA COMUNA DE SAN FERNANDO</t>
  </si>
  <si>
    <t>CONSTRUCCION COMPLEJO DEPORTIVO COMUNAL, REQUÍNOA</t>
  </si>
  <si>
    <t>N° 9</t>
  </si>
  <si>
    <t>N°13</t>
  </si>
  <si>
    <t>ACTUALIZACION PLADECO PERIODO 2024-2029, COMUNA DE LOLOL</t>
  </si>
  <si>
    <t>AMPLIACION COMPLEJO DEPORTIVO DE GULTRO COMUNA DE OLIVAR</t>
  </si>
  <si>
    <t>CONSTRUCCION CESFAM COMUNA DE GRANEROS</t>
  </si>
  <si>
    <t>CONSERVACION CENTRO COMUNITARIO DE REHABILITACIÓN, COMUNA DE REQUÍNOA</t>
  </si>
  <si>
    <t>REPOSICION ESTADIO CLUB DEPORTIVO SANTA EUGENIA, OLIVAR</t>
  </si>
  <si>
    <t>REPOSICION EDIFICIO CONSISTORIAL, COMUNA DE LITUECHE</t>
  </si>
  <si>
    <t>N°15</t>
  </si>
  <si>
    <t xml:space="preserve">REPOSICION DEL ALUMBRADO PUBLICO ZONA COSTERA COMUNA DE PICHILEMU </t>
  </si>
  <si>
    <t>REPOSICION LICEO SAN JOSE DEL CARMEN, PALMILLA</t>
  </si>
  <si>
    <t>MEJORAMIENTO PLAZA DE ARMAS DE PEUMO, PEUMO</t>
  </si>
  <si>
    <t>REPOSICION CON RELOCALIZACION CESFAM DE PERALILLO</t>
  </si>
  <si>
    <t>CONSERVACION LICEO MUNICIPAL INSTITUTO CARDENAL CARO, MARCHIGUE</t>
  </si>
  <si>
    <t>CONSERVACION INFRAESTRUCTURA APS CESFAM NÂ°1 Y NÂ°6</t>
  </si>
  <si>
    <t>CONSERVACION POSTA TOTIHUE, COMUNA DE REQUINOA</t>
  </si>
  <si>
    <t>CONSERVACION ESCUELA BASICA GALVARINO VALENZUELA MORAGA, COMUNA DE LOLOL</t>
  </si>
  <si>
    <t>NORMALIZACION HOSPITAL SAN VICENTE</t>
  </si>
  <si>
    <t>CONSTRUCCION CENTRO SALUD FAMILIAR EL MANZANO. LAS CABRAS</t>
  </si>
  <si>
    <t>REPOSICIÓN ESCUELA UNIÓN MUJERES AMERICANAS , BUCALEMU</t>
  </si>
  <si>
    <t>AMPLIACION MEJORAMIENTO SIST. TELEVIGILANCIA CON PÓRTICOS LP A CARABINEROS REGIÓN OHIGGINS</t>
  </si>
  <si>
    <t>N°18</t>
  </si>
  <si>
    <t>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</si>
</sst>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left"/>
    </xf>
    <xf numFmtId="3" fontId="2" fillId="0" borderId="0" xfId="1" applyNumberFormat="1" applyFont="1"/>
    <xf numFmtId="0" fontId="2" fillId="2" borderId="1" xfId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2" borderId="1" xfId="1" applyFont="1" applyFill="1" applyBorder="1" applyAlignment="1"/>
    <xf numFmtId="0" fontId="2" fillId="2" borderId="1" xfId="1" applyFont="1" applyFill="1" applyBorder="1" applyAlignment="1">
      <alignment horizontal="left"/>
    </xf>
    <xf numFmtId="164" fontId="2" fillId="2" borderId="1" xfId="1" applyNumberFormat="1" applyFont="1" applyFill="1" applyBorder="1" applyAlignment="1"/>
    <xf numFmtId="3" fontId="4" fillId="0" borderId="1" xfId="0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/>
    </xf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 applyAlignment="1"/>
    <xf numFmtId="3" fontId="6" fillId="0" borderId="1" xfId="1" applyNumberFormat="1" applyFont="1" applyBorder="1" applyAlignment="1"/>
    <xf numFmtId="0" fontId="2" fillId="2" borderId="0" xfId="1" applyFont="1" applyFill="1" applyBorder="1" applyAlignment="1">
      <alignment horizontal="right"/>
    </xf>
    <xf numFmtId="1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2" borderId="0" xfId="1" applyFont="1" applyFill="1" applyBorder="1" applyAlignment="1"/>
    <xf numFmtId="0" fontId="2" fillId="2" borderId="0" xfId="1" applyFont="1" applyFill="1" applyBorder="1" applyAlignment="1">
      <alignment horizontal="left"/>
    </xf>
    <xf numFmtId="164" fontId="2" fillId="2" borderId="0" xfId="1" applyNumberFormat="1" applyFont="1" applyFill="1" applyBorder="1" applyAlignment="1"/>
    <xf numFmtId="3" fontId="4" fillId="0" borderId="0" xfId="0" applyNumberFormat="1" applyFont="1" applyAlignment="1">
      <alignment horizontal="right" vertical="center" wrapText="1"/>
    </xf>
    <xf numFmtId="3" fontId="3" fillId="2" borderId="0" xfId="1" applyNumberFormat="1" applyFont="1" applyFill="1" applyBorder="1"/>
    <xf numFmtId="3" fontId="6" fillId="0" borderId="0" xfId="1" applyNumberFormat="1" applyFont="1" applyBorder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/>
    <xf numFmtId="3" fontId="6" fillId="0" borderId="0" xfId="1" applyNumberFormat="1" applyFont="1" applyFill="1" applyBorder="1" applyAlignment="1"/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Fill="1" applyBorder="1" applyAlignment="1"/>
    <xf numFmtId="3" fontId="3" fillId="0" borderId="1" xfId="1" applyNumberFormat="1" applyFont="1" applyFill="1" applyBorder="1"/>
    <xf numFmtId="0" fontId="2" fillId="0" borderId="0" xfId="1" applyFont="1" applyFill="1" applyBorder="1" applyAlignment="1">
      <alignment horizontal="right"/>
    </xf>
    <xf numFmtId="3" fontId="3" fillId="0" borderId="0" xfId="1" applyNumberFormat="1" applyFont="1" applyFill="1" applyBorder="1"/>
    <xf numFmtId="3" fontId="7" fillId="0" borderId="1" xfId="0" applyNumberFormat="1" applyFont="1" applyBorder="1" applyAlignment="1">
      <alignment horizontal="right" vertical="center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0" fontId="2" fillId="0" borderId="1" xfId="2" applyFont="1" applyBorder="1" applyAlignment="1">
      <alignment horizontal="right"/>
    </xf>
    <xf numFmtId="0" fontId="2" fillId="2" borderId="1" xfId="2" applyFont="1" applyFill="1" applyBorder="1" applyAlignment="1"/>
    <xf numFmtId="14" fontId="2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49" fontId="2" fillId="0" borderId="5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1D742F0C-7B97-4B1A-99E6-7D40446B0855}"/>
    <cellStyle name="Normal 2 5" xfId="2" xr:uid="{698728B8-E7AA-4389-BF0D-779AA7C87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7426-640B-4022-918A-35D22B12CCF6}">
  <dimension ref="A1:Q92"/>
  <sheetViews>
    <sheetView tabSelected="1" topLeftCell="A14" zoomScale="75" zoomScaleNormal="75" workbookViewId="0">
      <selection activeCell="D90" sqref="D90"/>
    </sheetView>
  </sheetViews>
  <sheetFormatPr baseColWidth="10" defaultRowHeight="15" x14ac:dyDescent="0.25"/>
  <cols>
    <col min="1" max="1" width="6.85546875" customWidth="1"/>
    <col min="2" max="2" width="13.140625" customWidth="1"/>
    <col min="3" max="3" width="5.28515625" customWidth="1"/>
    <col min="4" max="4" width="96.85546875" customWidth="1"/>
    <col min="5" max="5" width="14.42578125" customWidth="1"/>
    <col min="6" max="6" width="13.42578125" customWidth="1"/>
    <col min="7" max="7" width="14.7109375" customWidth="1"/>
    <col min="8" max="8" width="17.42578125" customWidth="1"/>
    <col min="9" max="9" width="19.140625" customWidth="1"/>
    <col min="10" max="10" width="21.140625" customWidth="1"/>
    <col min="11" max="11" width="17.28515625" customWidth="1"/>
    <col min="12" max="12" width="17.7109375" customWidth="1"/>
    <col min="13" max="13" width="16.7109375" customWidth="1"/>
    <col min="14" max="15" width="15.5703125" customWidth="1"/>
    <col min="16" max="16" width="16" customWidth="1"/>
    <col min="17" max="17" width="17.28515625" customWidth="1"/>
  </cols>
  <sheetData>
    <row r="1" spans="1:17" ht="15.75" hidden="1" thickBot="1" x14ac:dyDescent="0.3"/>
    <row r="2" spans="1:17" ht="24" hidden="1" customHeight="1" thickBot="1" x14ac:dyDescent="0.3">
      <c r="A2" s="55" t="s">
        <v>16</v>
      </c>
      <c r="B2" s="56"/>
      <c r="C2" s="56"/>
      <c r="D2" s="57"/>
    </row>
    <row r="3" spans="1:17" ht="15" hidden="1" customHeight="1" x14ac:dyDescent="0.25">
      <c r="A3" s="1"/>
      <c r="B3" s="2"/>
      <c r="C3" s="3"/>
      <c r="D3" s="4"/>
      <c r="E3" s="2"/>
      <c r="F3" s="5"/>
      <c r="G3" s="2"/>
      <c r="H3" s="2"/>
      <c r="I3" s="4"/>
      <c r="J3" s="4"/>
      <c r="K3" s="4"/>
      <c r="L3" s="4"/>
      <c r="M3" s="4"/>
      <c r="N3" s="4"/>
      <c r="O3" s="4"/>
      <c r="P3" s="4"/>
      <c r="Q3" s="6"/>
    </row>
    <row r="4" spans="1:17" ht="31.5" hidden="1" x14ac:dyDescent="0.25">
      <c r="A4" s="36" t="s">
        <v>0</v>
      </c>
      <c r="B4" s="37" t="s">
        <v>1</v>
      </c>
      <c r="C4" s="37"/>
      <c r="D4" s="37" t="s">
        <v>2</v>
      </c>
      <c r="E4" s="37" t="s">
        <v>3</v>
      </c>
      <c r="F4" s="37" t="s">
        <v>18</v>
      </c>
      <c r="G4" s="37" t="s">
        <v>4</v>
      </c>
      <c r="H4" s="37" t="s">
        <v>19</v>
      </c>
      <c r="I4" s="38" t="s">
        <v>5</v>
      </c>
      <c r="J4" s="38" t="s">
        <v>6</v>
      </c>
      <c r="K4" s="38" t="s">
        <v>21</v>
      </c>
      <c r="L4" s="47"/>
      <c r="M4" s="47"/>
      <c r="N4" s="47"/>
      <c r="O4" s="47"/>
      <c r="P4" s="47"/>
      <c r="Q4" s="48"/>
    </row>
    <row r="5" spans="1:17" ht="18" hidden="1" x14ac:dyDescent="0.25">
      <c r="A5" s="7">
        <v>1</v>
      </c>
      <c r="B5" s="8">
        <v>40010170</v>
      </c>
      <c r="C5" s="9">
        <v>0</v>
      </c>
      <c r="D5" s="10" t="s">
        <v>71</v>
      </c>
      <c r="E5" s="11" t="s">
        <v>13</v>
      </c>
      <c r="F5" s="12" t="s">
        <v>72</v>
      </c>
      <c r="G5" s="13">
        <v>46070</v>
      </c>
      <c r="H5" s="13" t="s">
        <v>20</v>
      </c>
      <c r="I5" s="14">
        <v>0</v>
      </c>
      <c r="J5" s="14">
        <v>33658</v>
      </c>
      <c r="K5" s="46">
        <f>SUM(I5:J5)</f>
        <v>33658</v>
      </c>
      <c r="L5" s="29"/>
      <c r="M5" s="29"/>
      <c r="N5" s="29"/>
      <c r="O5" s="29"/>
      <c r="P5" s="29"/>
      <c r="Q5" s="45"/>
    </row>
    <row r="6" spans="1:17" ht="18" hidden="1" x14ac:dyDescent="0.25">
      <c r="A6" s="7">
        <v>1</v>
      </c>
      <c r="B6" s="8">
        <v>40023881</v>
      </c>
      <c r="C6" s="9">
        <v>0</v>
      </c>
      <c r="D6" s="10" t="s">
        <v>51</v>
      </c>
      <c r="E6" s="11" t="s">
        <v>14</v>
      </c>
      <c r="F6" s="12" t="s">
        <v>72</v>
      </c>
      <c r="G6" s="13">
        <v>46070</v>
      </c>
      <c r="H6" s="13" t="s">
        <v>20</v>
      </c>
      <c r="I6" s="14">
        <v>0</v>
      </c>
      <c r="J6" s="14">
        <v>155212</v>
      </c>
      <c r="K6" s="46">
        <f t="shared" ref="K6:K9" si="0">SUM(I6:J6)</f>
        <v>155212</v>
      </c>
      <c r="L6" s="29"/>
      <c r="M6" s="29"/>
      <c r="N6" s="29"/>
      <c r="O6" s="29"/>
      <c r="P6" s="29"/>
      <c r="Q6" s="45"/>
    </row>
    <row r="7" spans="1:17" ht="18" hidden="1" x14ac:dyDescent="0.25">
      <c r="A7" s="7">
        <v>1</v>
      </c>
      <c r="B7" s="8">
        <v>40051825</v>
      </c>
      <c r="C7" s="9">
        <v>0</v>
      </c>
      <c r="D7" s="10" t="s">
        <v>45</v>
      </c>
      <c r="E7" s="11" t="s">
        <v>14</v>
      </c>
      <c r="F7" s="12" t="s">
        <v>72</v>
      </c>
      <c r="G7" s="13">
        <v>46070</v>
      </c>
      <c r="H7" s="13" t="s">
        <v>20</v>
      </c>
      <c r="I7" s="14">
        <v>0</v>
      </c>
      <c r="J7" s="14">
        <v>26520</v>
      </c>
      <c r="K7" s="46">
        <f t="shared" si="0"/>
        <v>26520</v>
      </c>
      <c r="L7" s="29"/>
      <c r="M7" s="29"/>
      <c r="N7" s="29"/>
      <c r="O7" s="29"/>
      <c r="P7" s="29"/>
      <c r="Q7" s="45"/>
    </row>
    <row r="8" spans="1:17" ht="18" hidden="1" x14ac:dyDescent="0.25">
      <c r="A8" s="7">
        <v>1</v>
      </c>
      <c r="B8" s="8">
        <v>40023881</v>
      </c>
      <c r="C8" s="9">
        <v>0</v>
      </c>
      <c r="D8" s="10" t="s">
        <v>51</v>
      </c>
      <c r="E8" s="11" t="s">
        <v>14</v>
      </c>
      <c r="F8" s="12" t="s">
        <v>81</v>
      </c>
      <c r="G8" s="13">
        <v>46090</v>
      </c>
      <c r="H8" s="13" t="s">
        <v>102</v>
      </c>
      <c r="I8" s="14"/>
      <c r="J8" s="14">
        <v>-10440</v>
      </c>
      <c r="K8" s="46">
        <f t="shared" si="0"/>
        <v>-10440</v>
      </c>
      <c r="L8" s="29"/>
      <c r="M8" s="29"/>
      <c r="N8" s="29"/>
      <c r="O8" s="29"/>
      <c r="P8" s="29"/>
      <c r="Q8" s="45"/>
    </row>
    <row r="9" spans="1:17" ht="18" hidden="1" x14ac:dyDescent="0.25">
      <c r="A9" s="7">
        <v>1</v>
      </c>
      <c r="B9" s="8">
        <v>40056376</v>
      </c>
      <c r="C9" s="9">
        <v>0</v>
      </c>
      <c r="D9" s="10" t="s">
        <v>82</v>
      </c>
      <c r="E9" s="11" t="s">
        <v>14</v>
      </c>
      <c r="F9" s="12" t="s">
        <v>81</v>
      </c>
      <c r="G9" s="13">
        <v>46090</v>
      </c>
      <c r="H9" s="13" t="s">
        <v>20</v>
      </c>
      <c r="I9" s="14"/>
      <c r="J9" s="14">
        <v>10440</v>
      </c>
      <c r="K9" s="46">
        <f t="shared" si="0"/>
        <v>10440</v>
      </c>
      <c r="L9" s="29"/>
      <c r="M9" s="29"/>
      <c r="N9" s="29"/>
      <c r="O9" s="29"/>
      <c r="P9" s="29"/>
      <c r="Q9" s="45"/>
    </row>
    <row r="10" spans="1:17" ht="18" hidden="1" x14ac:dyDescent="0.25">
      <c r="A10" s="22"/>
      <c r="B10" s="23"/>
      <c r="C10" s="24"/>
      <c r="D10" s="25"/>
      <c r="E10" s="26"/>
      <c r="F10" s="27"/>
      <c r="G10" s="28"/>
      <c r="H10" s="28"/>
      <c r="I10" s="29"/>
      <c r="J10" s="29"/>
      <c r="K10" s="49"/>
      <c r="L10" s="29"/>
      <c r="M10" s="29"/>
      <c r="N10" s="29"/>
      <c r="O10" s="29"/>
      <c r="P10" s="29"/>
      <c r="Q10" s="45"/>
    </row>
    <row r="11" spans="1:17" ht="18" hidden="1" x14ac:dyDescent="0.25">
      <c r="A11" s="22"/>
      <c r="B11" s="23"/>
      <c r="C11" s="24"/>
      <c r="D11" s="25"/>
      <c r="E11" s="26"/>
      <c r="F11" s="27"/>
      <c r="G11" s="28"/>
      <c r="H11" s="28"/>
      <c r="I11" s="29"/>
      <c r="J11" s="29"/>
      <c r="K11" s="29"/>
      <c r="L11" s="29"/>
      <c r="M11" s="29"/>
      <c r="N11" s="29"/>
      <c r="O11" s="29"/>
      <c r="P11" s="29"/>
      <c r="Q11" s="45"/>
    </row>
    <row r="12" spans="1:17" ht="20.25" hidden="1" x14ac:dyDescent="0.3">
      <c r="A12" s="7"/>
      <c r="B12" s="8"/>
      <c r="C12" s="9"/>
      <c r="D12" s="10"/>
      <c r="E12" s="11"/>
      <c r="F12" s="12"/>
      <c r="G12" s="13"/>
      <c r="H12" s="13"/>
      <c r="I12" s="21">
        <f>SUM(I5:I7)</f>
        <v>0</v>
      </c>
      <c r="J12" s="21">
        <f>SUM(J5:J9)</f>
        <v>215390</v>
      </c>
      <c r="K12" s="21">
        <f>SUM(K5:K9)</f>
        <v>215390</v>
      </c>
      <c r="L12" s="35"/>
      <c r="M12" s="35"/>
      <c r="N12" s="35"/>
      <c r="O12" s="35"/>
      <c r="P12" s="35"/>
      <c r="Q12" s="35"/>
    </row>
    <row r="13" spans="1:17" ht="21" hidden="1" thickBot="1" x14ac:dyDescent="0.35">
      <c r="A13" s="22"/>
      <c r="B13" s="23"/>
      <c r="C13" s="24"/>
      <c r="D13" s="25"/>
      <c r="E13" s="26"/>
      <c r="F13" s="27"/>
      <c r="G13" s="28"/>
      <c r="H13" s="28"/>
      <c r="I13" s="31"/>
      <c r="J13" s="31"/>
      <c r="K13" s="31"/>
      <c r="L13" s="31"/>
      <c r="M13" s="31"/>
      <c r="N13" s="31"/>
      <c r="O13" s="31"/>
      <c r="P13" s="31"/>
      <c r="Q13" s="31"/>
    </row>
    <row r="14" spans="1:17" ht="24" customHeight="1" thickBot="1" x14ac:dyDescent="0.35">
      <c r="A14" s="55" t="s">
        <v>17</v>
      </c>
      <c r="B14" s="56"/>
      <c r="C14" s="56"/>
      <c r="D14" s="57"/>
      <c r="E14" s="32"/>
      <c r="F14" s="33"/>
      <c r="G14" s="34"/>
      <c r="H14" s="34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15" customHeight="1" x14ac:dyDescent="0.25">
      <c r="A15" s="22"/>
      <c r="B15" s="23"/>
      <c r="C15" s="24"/>
      <c r="D15" s="25"/>
      <c r="E15" s="26"/>
      <c r="F15" s="27"/>
      <c r="G15" s="28"/>
      <c r="H15" s="28"/>
      <c r="I15" s="29"/>
      <c r="J15" s="29"/>
      <c r="K15" s="29"/>
      <c r="L15" s="29"/>
      <c r="M15" s="29"/>
      <c r="N15" s="29"/>
      <c r="O15" s="29"/>
      <c r="P15" s="29"/>
      <c r="Q15" s="30"/>
    </row>
    <row r="16" spans="1:17" ht="31.5" x14ac:dyDescent="0.25">
      <c r="A16" s="36" t="s">
        <v>0</v>
      </c>
      <c r="B16" s="37" t="s">
        <v>1</v>
      </c>
      <c r="C16" s="37"/>
      <c r="D16" s="37" t="s">
        <v>2</v>
      </c>
      <c r="E16" s="37" t="s">
        <v>3</v>
      </c>
      <c r="F16" s="37" t="s">
        <v>18</v>
      </c>
      <c r="G16" s="37" t="s">
        <v>4</v>
      </c>
      <c r="H16" s="37"/>
      <c r="I16" s="38" t="s">
        <v>5</v>
      </c>
      <c r="J16" s="38" t="s">
        <v>6</v>
      </c>
      <c r="K16" s="38" t="s">
        <v>7</v>
      </c>
      <c r="L16" s="37" t="s">
        <v>8</v>
      </c>
      <c r="M16" s="37" t="s">
        <v>9</v>
      </c>
      <c r="N16" s="37" t="s">
        <v>10</v>
      </c>
      <c r="O16" s="37" t="s">
        <v>63</v>
      </c>
      <c r="P16" s="37" t="s">
        <v>11</v>
      </c>
      <c r="Q16" s="38" t="s">
        <v>12</v>
      </c>
    </row>
    <row r="17" spans="1:17" ht="18" x14ac:dyDescent="0.25">
      <c r="A17" s="39">
        <v>2</v>
      </c>
      <c r="B17" s="8">
        <v>30096430</v>
      </c>
      <c r="C17" s="9">
        <v>0</v>
      </c>
      <c r="D17" s="10" t="s">
        <v>15</v>
      </c>
      <c r="E17" s="40" t="s">
        <v>14</v>
      </c>
      <c r="F17" s="41" t="s">
        <v>73</v>
      </c>
      <c r="G17" s="42">
        <v>46048</v>
      </c>
      <c r="H17" s="42" t="s">
        <v>20</v>
      </c>
      <c r="I17" s="14">
        <v>0</v>
      </c>
      <c r="J17" s="14">
        <v>0</v>
      </c>
      <c r="K17" s="14">
        <v>0</v>
      </c>
      <c r="L17" s="14">
        <v>78933</v>
      </c>
      <c r="M17" s="14">
        <v>189306</v>
      </c>
      <c r="N17" s="14">
        <v>162351</v>
      </c>
      <c r="O17" s="14">
        <v>0</v>
      </c>
      <c r="P17" s="14">
        <v>28426</v>
      </c>
      <c r="Q17" s="43">
        <f>SUM(I17:P17)</f>
        <v>459016</v>
      </c>
    </row>
    <row r="18" spans="1:17" ht="18" x14ac:dyDescent="0.25">
      <c r="A18" s="39">
        <v>2</v>
      </c>
      <c r="B18" s="8">
        <v>30091584</v>
      </c>
      <c r="C18" s="9">
        <v>0</v>
      </c>
      <c r="D18" s="10" t="s">
        <v>38</v>
      </c>
      <c r="E18" s="40" t="s">
        <v>14</v>
      </c>
      <c r="F18" s="41" t="s">
        <v>74</v>
      </c>
      <c r="G18" s="42">
        <v>46048</v>
      </c>
      <c r="H18" s="42" t="s">
        <v>20</v>
      </c>
      <c r="I18" s="14">
        <v>0</v>
      </c>
      <c r="J18" s="14">
        <v>0</v>
      </c>
      <c r="K18" s="14">
        <v>0</v>
      </c>
      <c r="L18" s="14">
        <v>2430000</v>
      </c>
      <c r="M18" s="14">
        <v>0</v>
      </c>
      <c r="N18" s="14">
        <v>0</v>
      </c>
      <c r="O18" s="14">
        <v>0</v>
      </c>
      <c r="P18" s="14">
        <v>0</v>
      </c>
      <c r="Q18" s="43">
        <f t="shared" ref="Q18:Q72" si="1">SUM(I18:P18)</f>
        <v>2430000</v>
      </c>
    </row>
    <row r="19" spans="1:17" ht="18" x14ac:dyDescent="0.25">
      <c r="A19" s="39">
        <v>2</v>
      </c>
      <c r="B19" s="8">
        <v>30110324</v>
      </c>
      <c r="C19" s="9">
        <v>0</v>
      </c>
      <c r="D19" s="10" t="s">
        <v>26</v>
      </c>
      <c r="E19" s="40" t="s">
        <v>14</v>
      </c>
      <c r="F19" s="41" t="s">
        <v>74</v>
      </c>
      <c r="G19" s="42">
        <v>46048</v>
      </c>
      <c r="H19" s="42" t="s">
        <v>20</v>
      </c>
      <c r="I19" s="14">
        <v>0</v>
      </c>
      <c r="J19" s="14">
        <v>0</v>
      </c>
      <c r="K19" s="14">
        <v>0</v>
      </c>
      <c r="L19" s="14">
        <v>2000000</v>
      </c>
      <c r="M19" s="14">
        <v>0</v>
      </c>
      <c r="N19" s="14">
        <v>0</v>
      </c>
      <c r="O19" s="14">
        <v>0</v>
      </c>
      <c r="P19" s="14">
        <v>0</v>
      </c>
      <c r="Q19" s="43">
        <f t="shared" si="1"/>
        <v>2000000</v>
      </c>
    </row>
    <row r="20" spans="1:17" ht="18" x14ac:dyDescent="0.25">
      <c r="A20" s="39">
        <v>2</v>
      </c>
      <c r="B20" s="8">
        <v>30419226</v>
      </c>
      <c r="C20" s="9">
        <v>0</v>
      </c>
      <c r="D20" s="10" t="s">
        <v>39</v>
      </c>
      <c r="E20" s="40" t="s">
        <v>14</v>
      </c>
      <c r="F20" s="41" t="s">
        <v>74</v>
      </c>
      <c r="G20" s="42">
        <v>46048</v>
      </c>
      <c r="H20" s="42" t="s">
        <v>20</v>
      </c>
      <c r="I20" s="14">
        <v>0</v>
      </c>
      <c r="J20" s="14">
        <v>35000</v>
      </c>
      <c r="K20" s="14">
        <v>0</v>
      </c>
      <c r="L20" s="14">
        <v>200000</v>
      </c>
      <c r="M20" s="14">
        <v>0</v>
      </c>
      <c r="N20" s="14">
        <v>0</v>
      </c>
      <c r="O20" s="14">
        <v>0</v>
      </c>
      <c r="P20" s="14">
        <v>0</v>
      </c>
      <c r="Q20" s="43">
        <f t="shared" si="1"/>
        <v>235000</v>
      </c>
    </row>
    <row r="21" spans="1:17" ht="30" x14ac:dyDescent="0.25">
      <c r="A21" s="39">
        <v>2</v>
      </c>
      <c r="B21" s="8">
        <v>40041444</v>
      </c>
      <c r="C21" s="9">
        <v>0</v>
      </c>
      <c r="D21" s="10" t="s">
        <v>40</v>
      </c>
      <c r="E21" s="40" t="s">
        <v>14</v>
      </c>
      <c r="F21" s="41" t="s">
        <v>74</v>
      </c>
      <c r="G21" s="42">
        <v>46048</v>
      </c>
      <c r="H21" s="42" t="s">
        <v>20</v>
      </c>
      <c r="I21" s="14">
        <v>0</v>
      </c>
      <c r="J21" s="14">
        <v>0</v>
      </c>
      <c r="K21" s="14">
        <v>0</v>
      </c>
      <c r="L21" s="14">
        <v>1214295</v>
      </c>
      <c r="M21" s="14">
        <v>0</v>
      </c>
      <c r="N21" s="14">
        <v>0</v>
      </c>
      <c r="O21" s="14">
        <v>0</v>
      </c>
      <c r="P21" s="14">
        <v>0</v>
      </c>
      <c r="Q21" s="43">
        <f t="shared" si="1"/>
        <v>1214295</v>
      </c>
    </row>
    <row r="22" spans="1:17" ht="18" x14ac:dyDescent="0.25">
      <c r="A22" s="39">
        <v>2</v>
      </c>
      <c r="B22" s="8">
        <v>40049024</v>
      </c>
      <c r="C22" s="9">
        <v>0</v>
      </c>
      <c r="D22" s="10" t="s">
        <v>22</v>
      </c>
      <c r="E22" s="40" t="s">
        <v>14</v>
      </c>
      <c r="F22" s="41" t="s">
        <v>74</v>
      </c>
      <c r="G22" s="42">
        <v>46048</v>
      </c>
      <c r="H22" s="42" t="s">
        <v>20</v>
      </c>
      <c r="I22" s="14">
        <v>0</v>
      </c>
      <c r="J22" s="14">
        <v>0</v>
      </c>
      <c r="K22" s="14">
        <v>0</v>
      </c>
      <c r="L22" s="14">
        <v>300000</v>
      </c>
      <c r="M22" s="14">
        <v>0</v>
      </c>
      <c r="N22" s="14">
        <v>0</v>
      </c>
      <c r="O22" s="14">
        <v>0</v>
      </c>
      <c r="P22" s="14">
        <v>0</v>
      </c>
      <c r="Q22" s="43">
        <f t="shared" si="1"/>
        <v>300000</v>
      </c>
    </row>
    <row r="23" spans="1:17" ht="18" x14ac:dyDescent="0.25">
      <c r="A23" s="39">
        <v>2</v>
      </c>
      <c r="B23" s="8">
        <v>30110361</v>
      </c>
      <c r="C23" s="9">
        <v>0</v>
      </c>
      <c r="D23" s="10" t="s">
        <v>69</v>
      </c>
      <c r="E23" s="40" t="s">
        <v>14</v>
      </c>
      <c r="F23" s="41" t="s">
        <v>75</v>
      </c>
      <c r="G23" s="42">
        <v>46062</v>
      </c>
      <c r="H23" s="42" t="s">
        <v>20</v>
      </c>
      <c r="I23" s="14">
        <v>0</v>
      </c>
      <c r="J23" s="14">
        <v>24744</v>
      </c>
      <c r="K23" s="14">
        <v>0</v>
      </c>
      <c r="L23" s="14">
        <v>109764</v>
      </c>
      <c r="M23" s="14">
        <v>0</v>
      </c>
      <c r="N23" s="14">
        <v>0</v>
      </c>
      <c r="O23" s="14">
        <v>0</v>
      </c>
      <c r="P23" s="14">
        <v>0</v>
      </c>
      <c r="Q23" s="43">
        <f t="shared" si="1"/>
        <v>134508</v>
      </c>
    </row>
    <row r="24" spans="1:17" ht="18" x14ac:dyDescent="0.25">
      <c r="A24" s="39">
        <v>2</v>
      </c>
      <c r="B24" s="8">
        <v>30361824</v>
      </c>
      <c r="C24" s="9">
        <v>0</v>
      </c>
      <c r="D24" s="10" t="s">
        <v>23</v>
      </c>
      <c r="E24" s="40" t="s">
        <v>14</v>
      </c>
      <c r="F24" s="41" t="s">
        <v>75</v>
      </c>
      <c r="G24" s="42">
        <v>46062</v>
      </c>
      <c r="H24" s="42" t="s">
        <v>20</v>
      </c>
      <c r="I24" s="14">
        <v>0</v>
      </c>
      <c r="J24" s="14">
        <v>0</v>
      </c>
      <c r="K24" s="14">
        <v>0</v>
      </c>
      <c r="L24" s="14">
        <v>37966</v>
      </c>
      <c r="M24" s="14">
        <v>0</v>
      </c>
      <c r="N24" s="14">
        <v>0</v>
      </c>
      <c r="O24" s="14">
        <v>0</v>
      </c>
      <c r="P24" s="14">
        <v>0</v>
      </c>
      <c r="Q24" s="43">
        <f t="shared" si="1"/>
        <v>37966</v>
      </c>
    </row>
    <row r="25" spans="1:17" ht="18" x14ac:dyDescent="0.25">
      <c r="A25" s="39">
        <v>2</v>
      </c>
      <c r="B25" s="8">
        <v>30396674</v>
      </c>
      <c r="C25" s="9">
        <v>0</v>
      </c>
      <c r="D25" s="10" t="s">
        <v>53</v>
      </c>
      <c r="E25" s="40" t="s">
        <v>14</v>
      </c>
      <c r="F25" s="41" t="s">
        <v>75</v>
      </c>
      <c r="G25" s="42">
        <v>46062</v>
      </c>
      <c r="H25" s="42" t="s">
        <v>20</v>
      </c>
      <c r="I25" s="14">
        <v>0</v>
      </c>
      <c r="J25" s="14">
        <v>0</v>
      </c>
      <c r="K25" s="14">
        <v>0</v>
      </c>
      <c r="L25" s="14">
        <v>306509</v>
      </c>
      <c r="M25" s="14">
        <v>57460</v>
      </c>
      <c r="N25" s="14">
        <v>48089</v>
      </c>
      <c r="O25" s="14">
        <v>0</v>
      </c>
      <c r="P25" s="14">
        <v>0</v>
      </c>
      <c r="Q25" s="43">
        <f t="shared" si="1"/>
        <v>412058</v>
      </c>
    </row>
    <row r="26" spans="1:17" ht="30" x14ac:dyDescent="0.25">
      <c r="A26" s="39">
        <v>2</v>
      </c>
      <c r="B26" s="8">
        <v>30439937</v>
      </c>
      <c r="C26" s="9">
        <v>0</v>
      </c>
      <c r="D26" s="10" t="s">
        <v>27</v>
      </c>
      <c r="E26" s="40" t="s">
        <v>14</v>
      </c>
      <c r="F26" s="41" t="s">
        <v>75</v>
      </c>
      <c r="G26" s="42">
        <v>46062</v>
      </c>
      <c r="H26" s="42" t="s">
        <v>20</v>
      </c>
      <c r="I26" s="14">
        <v>0</v>
      </c>
      <c r="J26" s="14">
        <v>44774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43">
        <f t="shared" si="1"/>
        <v>44774</v>
      </c>
    </row>
    <row r="27" spans="1:17" ht="18" x14ac:dyDescent="0.25">
      <c r="A27" s="39">
        <v>2</v>
      </c>
      <c r="B27" s="8">
        <v>40007853</v>
      </c>
      <c r="C27" s="9">
        <v>0</v>
      </c>
      <c r="D27" s="10" t="s">
        <v>46</v>
      </c>
      <c r="E27" s="40" t="s">
        <v>14</v>
      </c>
      <c r="F27" s="41" t="s">
        <v>75</v>
      </c>
      <c r="G27" s="42">
        <v>46062</v>
      </c>
      <c r="H27" s="42" t="s">
        <v>20</v>
      </c>
      <c r="I27" s="14">
        <v>0</v>
      </c>
      <c r="J27" s="14">
        <v>2311</v>
      </c>
      <c r="K27" s="14">
        <v>0</v>
      </c>
      <c r="L27" s="14">
        <v>420021</v>
      </c>
      <c r="M27" s="14">
        <v>0</v>
      </c>
      <c r="N27" s="14">
        <v>0</v>
      </c>
      <c r="O27" s="14">
        <v>0</v>
      </c>
      <c r="P27" s="14">
        <v>0</v>
      </c>
      <c r="Q27" s="43">
        <f t="shared" si="1"/>
        <v>422332</v>
      </c>
    </row>
    <row r="28" spans="1:17" ht="18" x14ac:dyDescent="0.25">
      <c r="A28" s="39">
        <v>2</v>
      </c>
      <c r="B28" s="8">
        <v>40010450</v>
      </c>
      <c r="C28" s="9">
        <v>0</v>
      </c>
      <c r="D28" s="10" t="s">
        <v>43</v>
      </c>
      <c r="E28" s="40" t="s">
        <v>14</v>
      </c>
      <c r="F28" s="41" t="s">
        <v>75</v>
      </c>
      <c r="G28" s="42">
        <v>46062</v>
      </c>
      <c r="H28" s="42" t="s">
        <v>20</v>
      </c>
      <c r="I28" s="14">
        <v>0</v>
      </c>
      <c r="J28" s="14">
        <v>8597</v>
      </c>
      <c r="K28" s="14">
        <v>0</v>
      </c>
      <c r="L28" s="14">
        <v>570928</v>
      </c>
      <c r="M28" s="14">
        <v>0</v>
      </c>
      <c r="N28" s="14">
        <v>0</v>
      </c>
      <c r="O28" s="14">
        <v>0</v>
      </c>
      <c r="P28" s="14">
        <v>0</v>
      </c>
      <c r="Q28" s="43">
        <f t="shared" si="1"/>
        <v>579525</v>
      </c>
    </row>
    <row r="29" spans="1:17" ht="30" x14ac:dyDescent="0.25">
      <c r="A29" s="39">
        <v>2</v>
      </c>
      <c r="B29" s="8">
        <v>40013093</v>
      </c>
      <c r="C29" s="9">
        <v>0</v>
      </c>
      <c r="D29" s="10" t="s">
        <v>32</v>
      </c>
      <c r="E29" s="40" t="s">
        <v>14</v>
      </c>
      <c r="F29" s="41" t="s">
        <v>75</v>
      </c>
      <c r="G29" s="42">
        <v>46062</v>
      </c>
      <c r="H29" s="42" t="s">
        <v>20</v>
      </c>
      <c r="I29" s="14">
        <v>0</v>
      </c>
      <c r="J29" s="14">
        <v>0</v>
      </c>
      <c r="K29" s="14">
        <v>0</v>
      </c>
      <c r="L29" s="14">
        <v>551775</v>
      </c>
      <c r="M29" s="14">
        <v>0</v>
      </c>
      <c r="N29" s="14">
        <v>0</v>
      </c>
      <c r="O29" s="14">
        <v>0</v>
      </c>
      <c r="P29" s="14">
        <v>0</v>
      </c>
      <c r="Q29" s="43">
        <f t="shared" si="1"/>
        <v>551775</v>
      </c>
    </row>
    <row r="30" spans="1:17" ht="18" x14ac:dyDescent="0.25">
      <c r="A30" s="39">
        <v>2</v>
      </c>
      <c r="B30" s="8">
        <v>40015372</v>
      </c>
      <c r="C30" s="9">
        <v>0</v>
      </c>
      <c r="D30" s="10" t="s">
        <v>29</v>
      </c>
      <c r="E30" s="40" t="s">
        <v>14</v>
      </c>
      <c r="F30" s="41" t="s">
        <v>75</v>
      </c>
      <c r="G30" s="42">
        <v>46062</v>
      </c>
      <c r="H30" s="42" t="s">
        <v>20</v>
      </c>
      <c r="I30" s="14">
        <v>0</v>
      </c>
      <c r="J30" s="14">
        <v>0</v>
      </c>
      <c r="K30" s="14">
        <v>0</v>
      </c>
      <c r="L30" s="14">
        <v>0</v>
      </c>
      <c r="M30" s="14">
        <v>18954</v>
      </c>
      <c r="N30" s="14">
        <v>0</v>
      </c>
      <c r="O30" s="14">
        <v>0</v>
      </c>
      <c r="P30" s="14">
        <v>0</v>
      </c>
      <c r="Q30" s="43">
        <f t="shared" si="1"/>
        <v>18954</v>
      </c>
    </row>
    <row r="31" spans="1:17" ht="30" x14ac:dyDescent="0.25">
      <c r="A31" s="39">
        <v>2</v>
      </c>
      <c r="B31" s="8">
        <v>40015433</v>
      </c>
      <c r="C31" s="9">
        <v>0</v>
      </c>
      <c r="D31" s="10" t="s">
        <v>30</v>
      </c>
      <c r="E31" s="40" t="s">
        <v>14</v>
      </c>
      <c r="F31" s="41" t="s">
        <v>75</v>
      </c>
      <c r="G31" s="42">
        <v>46062</v>
      </c>
      <c r="H31" s="42" t="s">
        <v>20</v>
      </c>
      <c r="I31" s="14">
        <v>0</v>
      </c>
      <c r="J31" s="14">
        <v>0</v>
      </c>
      <c r="K31" s="14">
        <v>0</v>
      </c>
      <c r="L31" s="14">
        <v>8387</v>
      </c>
      <c r="M31" s="14">
        <v>7747</v>
      </c>
      <c r="N31" s="14">
        <v>5734</v>
      </c>
      <c r="O31" s="14">
        <v>0</v>
      </c>
      <c r="P31" s="14">
        <v>0</v>
      </c>
      <c r="Q31" s="43">
        <f t="shared" si="1"/>
        <v>21868</v>
      </c>
    </row>
    <row r="32" spans="1:17" ht="18" x14ac:dyDescent="0.25">
      <c r="A32" s="39">
        <v>2</v>
      </c>
      <c r="B32" s="8">
        <v>40017211</v>
      </c>
      <c r="C32" s="9">
        <v>0</v>
      </c>
      <c r="D32" s="10" t="s">
        <v>54</v>
      </c>
      <c r="E32" s="40" t="s">
        <v>14</v>
      </c>
      <c r="F32" s="41" t="s">
        <v>75</v>
      </c>
      <c r="G32" s="42">
        <v>46062</v>
      </c>
      <c r="H32" s="42" t="s">
        <v>20</v>
      </c>
      <c r="I32" s="14">
        <v>0</v>
      </c>
      <c r="J32" s="14">
        <v>0</v>
      </c>
      <c r="K32" s="14">
        <v>0</v>
      </c>
      <c r="L32" s="14">
        <v>0</v>
      </c>
      <c r="M32" s="14">
        <v>59493</v>
      </c>
      <c r="N32" s="14">
        <v>51774</v>
      </c>
      <c r="O32" s="14">
        <v>0</v>
      </c>
      <c r="P32" s="14">
        <v>0</v>
      </c>
      <c r="Q32" s="43">
        <f t="shared" si="1"/>
        <v>111267</v>
      </c>
    </row>
    <row r="33" spans="1:17" ht="18" x14ac:dyDescent="0.25">
      <c r="A33" s="39">
        <v>2</v>
      </c>
      <c r="B33" s="8">
        <v>40023311</v>
      </c>
      <c r="C33" s="9">
        <v>0</v>
      </c>
      <c r="D33" s="10" t="s">
        <v>34</v>
      </c>
      <c r="E33" s="40" t="s">
        <v>14</v>
      </c>
      <c r="F33" s="41" t="s">
        <v>75</v>
      </c>
      <c r="G33" s="42">
        <v>46062</v>
      </c>
      <c r="H33" s="42" t="s">
        <v>20</v>
      </c>
      <c r="I33" s="14">
        <v>0</v>
      </c>
      <c r="J33" s="14">
        <v>35388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43">
        <f t="shared" si="1"/>
        <v>35388</v>
      </c>
    </row>
    <row r="34" spans="1:17" ht="18" x14ac:dyDescent="0.25">
      <c r="A34" s="39">
        <v>2</v>
      </c>
      <c r="B34" s="8">
        <v>40023351</v>
      </c>
      <c r="C34" s="9">
        <v>0</v>
      </c>
      <c r="D34" s="10" t="s">
        <v>68</v>
      </c>
      <c r="E34" s="40" t="s">
        <v>14</v>
      </c>
      <c r="F34" s="41" t="s">
        <v>75</v>
      </c>
      <c r="G34" s="42">
        <v>46062</v>
      </c>
      <c r="H34" s="42" t="s">
        <v>20</v>
      </c>
      <c r="I34" s="14">
        <v>0</v>
      </c>
      <c r="J34" s="14">
        <v>37590</v>
      </c>
      <c r="K34" s="14">
        <v>0</v>
      </c>
      <c r="L34" s="14">
        <v>22237</v>
      </c>
      <c r="M34" s="14">
        <v>0</v>
      </c>
      <c r="N34" s="14">
        <v>0</v>
      </c>
      <c r="O34" s="14">
        <v>0</v>
      </c>
      <c r="P34" s="14">
        <v>0</v>
      </c>
      <c r="Q34" s="43">
        <f t="shared" si="1"/>
        <v>59827</v>
      </c>
    </row>
    <row r="35" spans="1:17" ht="30" x14ac:dyDescent="0.25">
      <c r="A35" s="39">
        <v>2</v>
      </c>
      <c r="B35" s="8">
        <v>40030181</v>
      </c>
      <c r="C35" s="9">
        <v>0</v>
      </c>
      <c r="D35" s="10" t="s">
        <v>37</v>
      </c>
      <c r="E35" s="40" t="s">
        <v>14</v>
      </c>
      <c r="F35" s="41" t="s">
        <v>75</v>
      </c>
      <c r="G35" s="42">
        <v>46062</v>
      </c>
      <c r="H35" s="42" t="s">
        <v>20</v>
      </c>
      <c r="I35" s="14">
        <v>0</v>
      </c>
      <c r="J35" s="14">
        <v>0</v>
      </c>
      <c r="K35" s="14">
        <v>0</v>
      </c>
      <c r="L35" s="14">
        <v>11660</v>
      </c>
      <c r="M35" s="14">
        <v>0</v>
      </c>
      <c r="N35" s="14">
        <v>0</v>
      </c>
      <c r="O35" s="14">
        <v>0</v>
      </c>
      <c r="P35" s="14">
        <v>0</v>
      </c>
      <c r="Q35" s="43">
        <f t="shared" si="1"/>
        <v>11660</v>
      </c>
    </row>
    <row r="36" spans="1:17" ht="18" x14ac:dyDescent="0.25">
      <c r="A36" s="39">
        <v>2</v>
      </c>
      <c r="B36" s="8">
        <v>40033720</v>
      </c>
      <c r="C36" s="9">
        <v>0</v>
      </c>
      <c r="D36" s="10" t="s">
        <v>47</v>
      </c>
      <c r="E36" s="40" t="s">
        <v>14</v>
      </c>
      <c r="F36" s="41" t="s">
        <v>75</v>
      </c>
      <c r="G36" s="42">
        <v>46062</v>
      </c>
      <c r="H36" s="42" t="s">
        <v>20</v>
      </c>
      <c r="I36" s="14">
        <v>0</v>
      </c>
      <c r="J36" s="14">
        <v>0</v>
      </c>
      <c r="K36" s="14">
        <v>0</v>
      </c>
      <c r="L36" s="14">
        <v>0</v>
      </c>
      <c r="M36" s="14">
        <v>558</v>
      </c>
      <c r="N36" s="14">
        <v>25138</v>
      </c>
      <c r="O36" s="14">
        <v>0</v>
      </c>
      <c r="P36" s="14">
        <v>0</v>
      </c>
      <c r="Q36" s="43">
        <f t="shared" si="1"/>
        <v>25696</v>
      </c>
    </row>
    <row r="37" spans="1:17" ht="30" x14ac:dyDescent="0.25">
      <c r="A37" s="39">
        <v>2</v>
      </c>
      <c r="B37" s="8">
        <v>40035790</v>
      </c>
      <c r="C37" s="9">
        <v>0</v>
      </c>
      <c r="D37" s="10" t="s">
        <v>25</v>
      </c>
      <c r="E37" s="40" t="s">
        <v>14</v>
      </c>
      <c r="F37" s="41" t="s">
        <v>75</v>
      </c>
      <c r="G37" s="42">
        <v>46062</v>
      </c>
      <c r="H37" s="42" t="s">
        <v>20</v>
      </c>
      <c r="I37" s="14">
        <v>0</v>
      </c>
      <c r="J37" s="14">
        <v>0</v>
      </c>
      <c r="K37" s="14">
        <v>0</v>
      </c>
      <c r="L37" s="14">
        <v>89911</v>
      </c>
      <c r="M37" s="14">
        <v>128800</v>
      </c>
      <c r="N37" s="14">
        <v>1256750</v>
      </c>
      <c r="O37" s="14">
        <v>0</v>
      </c>
      <c r="P37" s="14">
        <v>0</v>
      </c>
      <c r="Q37" s="43">
        <f t="shared" si="1"/>
        <v>1475461</v>
      </c>
    </row>
    <row r="38" spans="1:17" ht="18" x14ac:dyDescent="0.25">
      <c r="A38" s="39">
        <v>2</v>
      </c>
      <c r="B38" s="8">
        <v>40037869</v>
      </c>
      <c r="C38" s="9">
        <v>0</v>
      </c>
      <c r="D38" s="10" t="s">
        <v>35</v>
      </c>
      <c r="E38" s="40" t="s">
        <v>14</v>
      </c>
      <c r="F38" s="41" t="s">
        <v>75</v>
      </c>
      <c r="G38" s="42">
        <v>46062</v>
      </c>
      <c r="H38" s="42" t="s">
        <v>20</v>
      </c>
      <c r="I38" s="14">
        <v>0</v>
      </c>
      <c r="J38" s="14">
        <v>0</v>
      </c>
      <c r="K38" s="14">
        <v>0</v>
      </c>
      <c r="L38" s="14">
        <v>67014</v>
      </c>
      <c r="M38" s="14">
        <v>0</v>
      </c>
      <c r="N38" s="14">
        <v>0</v>
      </c>
      <c r="O38" s="14">
        <v>0</v>
      </c>
      <c r="P38" s="14">
        <v>0</v>
      </c>
      <c r="Q38" s="43">
        <f t="shared" si="1"/>
        <v>67014</v>
      </c>
    </row>
    <row r="39" spans="1:17" ht="18" x14ac:dyDescent="0.25">
      <c r="A39" s="39">
        <v>2</v>
      </c>
      <c r="B39" s="8">
        <v>40052095</v>
      </c>
      <c r="C39" s="9"/>
      <c r="D39" s="10" t="s">
        <v>44</v>
      </c>
      <c r="E39" s="40" t="s">
        <v>14</v>
      </c>
      <c r="F39" s="41" t="s">
        <v>75</v>
      </c>
      <c r="G39" s="42">
        <v>46062</v>
      </c>
      <c r="H39" s="42" t="s">
        <v>20</v>
      </c>
      <c r="I39" s="14">
        <v>0</v>
      </c>
      <c r="J39" s="14">
        <v>0</v>
      </c>
      <c r="K39" s="14">
        <v>0</v>
      </c>
      <c r="L39" s="14">
        <v>390170</v>
      </c>
      <c r="M39" s="14">
        <v>0</v>
      </c>
      <c r="N39" s="14">
        <v>0</v>
      </c>
      <c r="O39" s="14">
        <v>0</v>
      </c>
      <c r="P39" s="14">
        <v>0</v>
      </c>
      <c r="Q39" s="43">
        <f t="shared" si="1"/>
        <v>390170</v>
      </c>
    </row>
    <row r="40" spans="1:17" ht="18" x14ac:dyDescent="0.25">
      <c r="A40" s="39">
        <v>2</v>
      </c>
      <c r="B40" s="8">
        <v>20159649</v>
      </c>
      <c r="C40" s="9">
        <v>0</v>
      </c>
      <c r="D40" s="10" t="s">
        <v>48</v>
      </c>
      <c r="E40" s="40" t="s">
        <v>14</v>
      </c>
      <c r="F40" s="41" t="s">
        <v>72</v>
      </c>
      <c r="G40" s="42">
        <v>46070</v>
      </c>
      <c r="H40" s="42" t="s">
        <v>20</v>
      </c>
      <c r="I40" s="14">
        <v>0</v>
      </c>
      <c r="J40" s="14">
        <v>36900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43">
        <f t="shared" si="1"/>
        <v>36900</v>
      </c>
    </row>
    <row r="41" spans="1:17" ht="30" x14ac:dyDescent="0.25">
      <c r="A41" s="39">
        <v>2</v>
      </c>
      <c r="B41" s="8">
        <v>30123993</v>
      </c>
      <c r="C41" s="9">
        <v>0</v>
      </c>
      <c r="D41" s="10" t="s">
        <v>76</v>
      </c>
      <c r="E41" s="40" t="s">
        <v>14</v>
      </c>
      <c r="F41" s="41" t="s">
        <v>72</v>
      </c>
      <c r="G41" s="42">
        <v>46070</v>
      </c>
      <c r="H41" s="42" t="s">
        <v>20</v>
      </c>
      <c r="I41" s="14">
        <v>0</v>
      </c>
      <c r="J41" s="14">
        <v>55750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43">
        <f t="shared" si="1"/>
        <v>55750</v>
      </c>
    </row>
    <row r="42" spans="1:17" ht="18" x14ac:dyDescent="0.25">
      <c r="A42" s="39">
        <v>2</v>
      </c>
      <c r="B42" s="8">
        <v>30127021</v>
      </c>
      <c r="C42" s="9">
        <v>0</v>
      </c>
      <c r="D42" s="10" t="s">
        <v>57</v>
      </c>
      <c r="E42" s="40" t="s">
        <v>14</v>
      </c>
      <c r="F42" s="41" t="s">
        <v>72</v>
      </c>
      <c r="G42" s="42">
        <v>46070</v>
      </c>
      <c r="H42" s="42" t="s">
        <v>20</v>
      </c>
      <c r="I42" s="14">
        <v>5200</v>
      </c>
      <c r="J42" s="14">
        <v>250000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43">
        <f t="shared" si="1"/>
        <v>255200</v>
      </c>
    </row>
    <row r="43" spans="1:17" ht="18" x14ac:dyDescent="0.25">
      <c r="A43" s="39">
        <v>2</v>
      </c>
      <c r="B43" s="8">
        <v>30133502</v>
      </c>
      <c r="C43" s="9">
        <v>0</v>
      </c>
      <c r="D43" s="10" t="s">
        <v>36</v>
      </c>
      <c r="E43" s="40" t="s">
        <v>14</v>
      </c>
      <c r="F43" s="41" t="s">
        <v>72</v>
      </c>
      <c r="G43" s="42">
        <v>46070</v>
      </c>
      <c r="H43" s="42" t="s">
        <v>20</v>
      </c>
      <c r="I43" s="14">
        <v>0</v>
      </c>
      <c r="J43" s="14">
        <v>2335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43">
        <f t="shared" si="1"/>
        <v>2335</v>
      </c>
    </row>
    <row r="44" spans="1:17" ht="18" x14ac:dyDescent="0.25">
      <c r="A44" s="39">
        <v>2</v>
      </c>
      <c r="B44" s="8">
        <v>30396076</v>
      </c>
      <c r="C44" s="9">
        <v>0</v>
      </c>
      <c r="D44" s="10" t="s">
        <v>52</v>
      </c>
      <c r="E44" s="40" t="s">
        <v>14</v>
      </c>
      <c r="F44" s="41" t="s">
        <v>72</v>
      </c>
      <c r="G44" s="42">
        <v>46070</v>
      </c>
      <c r="H44" s="42" t="s">
        <v>20</v>
      </c>
      <c r="I44" s="14">
        <v>0</v>
      </c>
      <c r="J44" s="14">
        <v>16800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43">
        <f t="shared" si="1"/>
        <v>16800</v>
      </c>
    </row>
    <row r="45" spans="1:17" ht="18" x14ac:dyDescent="0.25">
      <c r="A45" s="39">
        <v>2</v>
      </c>
      <c r="B45" s="8">
        <v>30451022</v>
      </c>
      <c r="C45" s="9">
        <v>0</v>
      </c>
      <c r="D45" s="10" t="s">
        <v>56</v>
      </c>
      <c r="E45" s="40" t="s">
        <v>14</v>
      </c>
      <c r="F45" s="41" t="s">
        <v>72</v>
      </c>
      <c r="G45" s="42">
        <v>46070</v>
      </c>
      <c r="H45" s="42" t="s">
        <v>20</v>
      </c>
      <c r="I45" s="14">
        <v>0</v>
      </c>
      <c r="J45" s="14">
        <v>39177</v>
      </c>
      <c r="K45" s="14">
        <v>0</v>
      </c>
      <c r="L45" s="14">
        <v>1000000</v>
      </c>
      <c r="M45" s="14">
        <v>0</v>
      </c>
      <c r="N45" s="14">
        <v>0</v>
      </c>
      <c r="O45" s="14">
        <v>0</v>
      </c>
      <c r="P45" s="14">
        <v>0</v>
      </c>
      <c r="Q45" s="43">
        <f t="shared" si="1"/>
        <v>1039177</v>
      </c>
    </row>
    <row r="46" spans="1:17" ht="30" x14ac:dyDescent="0.25">
      <c r="A46" s="39">
        <v>2</v>
      </c>
      <c r="B46" s="8">
        <v>30462082</v>
      </c>
      <c r="C46" s="9">
        <v>0</v>
      </c>
      <c r="D46" s="10" t="s">
        <v>42</v>
      </c>
      <c r="E46" s="40" t="s">
        <v>14</v>
      </c>
      <c r="F46" s="41" t="s">
        <v>72</v>
      </c>
      <c r="G46" s="42">
        <v>46070</v>
      </c>
      <c r="H46" s="42" t="s">
        <v>20</v>
      </c>
      <c r="I46" s="14">
        <v>0</v>
      </c>
      <c r="J46" s="14">
        <v>100722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43">
        <f t="shared" si="1"/>
        <v>100722</v>
      </c>
    </row>
    <row r="47" spans="1:17" ht="18" x14ac:dyDescent="0.25">
      <c r="A47" s="39">
        <v>2</v>
      </c>
      <c r="B47" s="8">
        <v>30480155</v>
      </c>
      <c r="C47" s="9">
        <v>0</v>
      </c>
      <c r="D47" s="10" t="s">
        <v>24</v>
      </c>
      <c r="E47" s="40" t="s">
        <v>14</v>
      </c>
      <c r="F47" s="41" t="s">
        <v>72</v>
      </c>
      <c r="G47" s="42">
        <v>46070</v>
      </c>
      <c r="H47" s="42" t="s">
        <v>20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10029</v>
      </c>
      <c r="O47" s="14">
        <v>0</v>
      </c>
      <c r="P47" s="14">
        <v>0</v>
      </c>
      <c r="Q47" s="43">
        <f t="shared" si="1"/>
        <v>10029</v>
      </c>
    </row>
    <row r="48" spans="1:17" ht="18" x14ac:dyDescent="0.25">
      <c r="A48" s="39">
        <v>2</v>
      </c>
      <c r="B48" s="8">
        <v>30484425</v>
      </c>
      <c r="C48" s="9">
        <v>0</v>
      </c>
      <c r="D48" s="10" t="s">
        <v>28</v>
      </c>
      <c r="E48" s="40" t="s">
        <v>14</v>
      </c>
      <c r="F48" s="41" t="s">
        <v>72</v>
      </c>
      <c r="G48" s="42">
        <v>46070</v>
      </c>
      <c r="H48" s="42" t="s">
        <v>20</v>
      </c>
      <c r="I48" s="14">
        <v>0</v>
      </c>
      <c r="J48" s="14">
        <v>0</v>
      </c>
      <c r="K48" s="14">
        <v>0</v>
      </c>
      <c r="L48" s="14">
        <v>0</v>
      </c>
      <c r="M48" s="14">
        <v>23905</v>
      </c>
      <c r="N48" s="14">
        <v>89048</v>
      </c>
      <c r="O48" s="14">
        <v>0</v>
      </c>
      <c r="P48" s="14">
        <v>0</v>
      </c>
      <c r="Q48" s="43">
        <f t="shared" si="1"/>
        <v>112953</v>
      </c>
    </row>
    <row r="49" spans="1:17" ht="18" x14ac:dyDescent="0.25">
      <c r="A49" s="39">
        <v>2</v>
      </c>
      <c r="B49" s="8">
        <v>30485223</v>
      </c>
      <c r="C49" s="9">
        <v>0</v>
      </c>
      <c r="D49" s="10" t="s">
        <v>77</v>
      </c>
      <c r="E49" s="40" t="s">
        <v>13</v>
      </c>
      <c r="F49" s="41" t="s">
        <v>72</v>
      </c>
      <c r="G49" s="42">
        <v>46070</v>
      </c>
      <c r="H49" s="42" t="s">
        <v>20</v>
      </c>
      <c r="I49" s="14">
        <v>0</v>
      </c>
      <c r="J49" s="14">
        <v>0</v>
      </c>
      <c r="K49" s="14">
        <v>0</v>
      </c>
      <c r="L49" s="14">
        <v>51549</v>
      </c>
      <c r="M49" s="14">
        <v>0</v>
      </c>
      <c r="N49" s="14">
        <v>0</v>
      </c>
      <c r="O49" s="14">
        <v>0</v>
      </c>
      <c r="P49" s="14">
        <v>0</v>
      </c>
      <c r="Q49" s="43">
        <f t="shared" si="1"/>
        <v>51549</v>
      </c>
    </row>
    <row r="50" spans="1:17" ht="18" x14ac:dyDescent="0.25">
      <c r="A50" s="39">
        <v>2</v>
      </c>
      <c r="B50" s="8">
        <v>30485225</v>
      </c>
      <c r="C50" s="9">
        <v>0</v>
      </c>
      <c r="D50" s="10" t="s">
        <v>31</v>
      </c>
      <c r="E50" s="40" t="s">
        <v>14</v>
      </c>
      <c r="F50" s="41" t="s">
        <v>72</v>
      </c>
      <c r="G50" s="42">
        <v>46070</v>
      </c>
      <c r="H50" s="42" t="s">
        <v>20</v>
      </c>
      <c r="I50" s="14">
        <v>3500</v>
      </c>
      <c r="J50" s="14">
        <v>20584</v>
      </c>
      <c r="K50" s="14">
        <v>0</v>
      </c>
      <c r="L50" s="14">
        <v>800000</v>
      </c>
      <c r="M50" s="14">
        <v>0</v>
      </c>
      <c r="N50" s="14">
        <v>0</v>
      </c>
      <c r="O50" s="14">
        <v>0</v>
      </c>
      <c r="P50" s="14">
        <v>0</v>
      </c>
      <c r="Q50" s="43">
        <f t="shared" si="1"/>
        <v>824084</v>
      </c>
    </row>
    <row r="51" spans="1:17" ht="18" x14ac:dyDescent="0.25">
      <c r="A51" s="39">
        <v>2</v>
      </c>
      <c r="B51" s="8">
        <v>40003752</v>
      </c>
      <c r="C51" s="9">
        <v>0</v>
      </c>
      <c r="D51" s="10" t="s">
        <v>41</v>
      </c>
      <c r="E51" s="40" t="s">
        <v>13</v>
      </c>
      <c r="F51" s="41" t="s">
        <v>72</v>
      </c>
      <c r="G51" s="42">
        <v>46070</v>
      </c>
      <c r="H51" s="42" t="s">
        <v>20</v>
      </c>
      <c r="I51" s="14">
        <v>0</v>
      </c>
      <c r="J51" s="14">
        <v>0</v>
      </c>
      <c r="K51" s="14">
        <v>0</v>
      </c>
      <c r="L51" s="14">
        <v>210425</v>
      </c>
      <c r="M51" s="14">
        <v>0</v>
      </c>
      <c r="N51" s="14">
        <v>0</v>
      </c>
      <c r="O51" s="14">
        <v>0</v>
      </c>
      <c r="P51" s="14">
        <v>0</v>
      </c>
      <c r="Q51" s="43">
        <f t="shared" si="1"/>
        <v>210425</v>
      </c>
    </row>
    <row r="52" spans="1:17" ht="18" x14ac:dyDescent="0.25">
      <c r="A52" s="39">
        <v>2</v>
      </c>
      <c r="B52" s="8">
        <v>40014120</v>
      </c>
      <c r="C52" s="9">
        <v>0</v>
      </c>
      <c r="D52" s="10" t="s">
        <v>55</v>
      </c>
      <c r="E52" s="40" t="s">
        <v>13</v>
      </c>
      <c r="F52" s="41" t="s">
        <v>72</v>
      </c>
      <c r="G52" s="42">
        <v>46070</v>
      </c>
      <c r="H52" s="42" t="s">
        <v>20</v>
      </c>
      <c r="I52" s="14">
        <v>45262</v>
      </c>
      <c r="J52" s="14">
        <v>0</v>
      </c>
      <c r="K52" s="14">
        <v>0</v>
      </c>
      <c r="L52" s="14">
        <v>30277</v>
      </c>
      <c r="M52" s="14">
        <v>0</v>
      </c>
      <c r="N52" s="14">
        <v>0</v>
      </c>
      <c r="O52" s="14">
        <v>0</v>
      </c>
      <c r="P52" s="14">
        <v>0</v>
      </c>
      <c r="Q52" s="43">
        <f t="shared" si="1"/>
        <v>75539</v>
      </c>
    </row>
    <row r="53" spans="1:17" ht="18" x14ac:dyDescent="0.25">
      <c r="A53" s="39">
        <v>2</v>
      </c>
      <c r="B53" s="8">
        <v>40014322</v>
      </c>
      <c r="C53" s="9">
        <v>0</v>
      </c>
      <c r="D53" s="10" t="s">
        <v>33</v>
      </c>
      <c r="E53" s="40" t="s">
        <v>14</v>
      </c>
      <c r="F53" s="41" t="s">
        <v>72</v>
      </c>
      <c r="G53" s="42">
        <v>46070</v>
      </c>
      <c r="H53" s="42" t="s">
        <v>20</v>
      </c>
      <c r="I53" s="14">
        <v>0</v>
      </c>
      <c r="J53" s="14">
        <v>31360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43">
        <f t="shared" si="1"/>
        <v>31360</v>
      </c>
    </row>
    <row r="54" spans="1:17" ht="30" x14ac:dyDescent="0.25">
      <c r="A54" s="39">
        <v>2</v>
      </c>
      <c r="B54" s="8">
        <v>40047534</v>
      </c>
      <c r="C54" s="9">
        <v>0</v>
      </c>
      <c r="D54" s="10" t="s">
        <v>78</v>
      </c>
      <c r="E54" s="40" t="s">
        <v>14</v>
      </c>
      <c r="F54" s="41" t="s">
        <v>72</v>
      </c>
      <c r="G54" s="42">
        <v>46070</v>
      </c>
      <c r="H54" s="42" t="s">
        <v>20</v>
      </c>
      <c r="I54" s="14">
        <v>0</v>
      </c>
      <c r="J54" s="14">
        <v>0</v>
      </c>
      <c r="K54" s="14">
        <v>0</v>
      </c>
      <c r="L54" s="14">
        <v>1828665</v>
      </c>
      <c r="M54" s="14">
        <v>0</v>
      </c>
      <c r="N54" s="14">
        <v>0</v>
      </c>
      <c r="O54" s="14">
        <v>0</v>
      </c>
      <c r="P54" s="14">
        <v>0</v>
      </c>
      <c r="Q54" s="43">
        <f t="shared" si="1"/>
        <v>1828665</v>
      </c>
    </row>
    <row r="55" spans="1:17" ht="18" x14ac:dyDescent="0.25">
      <c r="A55" s="39">
        <v>2</v>
      </c>
      <c r="B55" s="8">
        <v>40048366</v>
      </c>
      <c r="C55" s="9">
        <v>0</v>
      </c>
      <c r="D55" s="10" t="s">
        <v>50</v>
      </c>
      <c r="E55" s="40" t="s">
        <v>13</v>
      </c>
      <c r="F55" s="41" t="s">
        <v>72</v>
      </c>
      <c r="G55" s="42">
        <v>46070</v>
      </c>
      <c r="H55" s="42" t="s">
        <v>20</v>
      </c>
      <c r="I55" s="14">
        <v>10718</v>
      </c>
      <c r="J55" s="14">
        <v>0</v>
      </c>
      <c r="K55" s="14">
        <v>0</v>
      </c>
      <c r="L55" s="14">
        <v>31529</v>
      </c>
      <c r="M55" s="14">
        <v>0</v>
      </c>
      <c r="N55" s="14">
        <v>0</v>
      </c>
      <c r="O55" s="14">
        <v>0</v>
      </c>
      <c r="P55" s="14">
        <v>0</v>
      </c>
      <c r="Q55" s="43">
        <f t="shared" si="1"/>
        <v>42247</v>
      </c>
    </row>
    <row r="56" spans="1:17" ht="18" x14ac:dyDescent="0.25">
      <c r="A56" s="39">
        <v>2</v>
      </c>
      <c r="B56" s="8">
        <v>40054302</v>
      </c>
      <c r="C56" s="9">
        <v>0</v>
      </c>
      <c r="D56" s="10" t="s">
        <v>67</v>
      </c>
      <c r="E56" s="40" t="s">
        <v>14</v>
      </c>
      <c r="F56" s="41" t="s">
        <v>72</v>
      </c>
      <c r="G56" s="42">
        <v>46070</v>
      </c>
      <c r="H56" s="42" t="s">
        <v>20</v>
      </c>
      <c r="I56" s="14">
        <v>0</v>
      </c>
      <c r="J56" s="14">
        <v>0</v>
      </c>
      <c r="K56" s="14">
        <v>0</v>
      </c>
      <c r="L56" s="14">
        <v>5218</v>
      </c>
      <c r="M56" s="14">
        <v>0</v>
      </c>
      <c r="N56" s="14">
        <v>0</v>
      </c>
      <c r="O56" s="14">
        <v>0</v>
      </c>
      <c r="P56" s="14">
        <v>0</v>
      </c>
      <c r="Q56" s="43">
        <f t="shared" si="1"/>
        <v>5218</v>
      </c>
    </row>
    <row r="57" spans="1:17" ht="18" x14ac:dyDescent="0.25">
      <c r="A57" s="39">
        <v>2</v>
      </c>
      <c r="B57" s="8">
        <v>40057462</v>
      </c>
      <c r="C57" s="9">
        <v>0</v>
      </c>
      <c r="D57" s="10" t="s">
        <v>64</v>
      </c>
      <c r="E57" s="40" t="s">
        <v>14</v>
      </c>
      <c r="F57" s="41" t="s">
        <v>72</v>
      </c>
      <c r="G57" s="42">
        <v>46070</v>
      </c>
      <c r="H57" s="42" t="s">
        <v>20</v>
      </c>
      <c r="I57" s="14">
        <v>0</v>
      </c>
      <c r="J57" s="14">
        <v>8270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43">
        <f t="shared" si="1"/>
        <v>8270</v>
      </c>
    </row>
    <row r="58" spans="1:17" ht="30" x14ac:dyDescent="0.25">
      <c r="A58" s="39">
        <v>2</v>
      </c>
      <c r="B58" s="8">
        <v>40058590</v>
      </c>
      <c r="C58" s="9">
        <v>0</v>
      </c>
      <c r="D58" s="10" t="s">
        <v>70</v>
      </c>
      <c r="E58" s="40" t="s">
        <v>14</v>
      </c>
      <c r="F58" s="41" t="s">
        <v>72</v>
      </c>
      <c r="G58" s="42">
        <v>46070</v>
      </c>
      <c r="H58" s="42" t="s">
        <v>20</v>
      </c>
      <c r="I58" s="14">
        <v>0</v>
      </c>
      <c r="J58" s="14">
        <v>0</v>
      </c>
      <c r="K58" s="14">
        <v>0</v>
      </c>
      <c r="L58" s="14">
        <v>102472</v>
      </c>
      <c r="M58" s="14">
        <v>0</v>
      </c>
      <c r="N58" s="14">
        <v>0</v>
      </c>
      <c r="O58" s="14">
        <v>0</v>
      </c>
      <c r="P58" s="14">
        <v>0</v>
      </c>
      <c r="Q58" s="43">
        <f t="shared" si="1"/>
        <v>102472</v>
      </c>
    </row>
    <row r="59" spans="1:17" ht="18" x14ac:dyDescent="0.25">
      <c r="A59" s="39">
        <v>2</v>
      </c>
      <c r="B59" s="8">
        <v>30102928</v>
      </c>
      <c r="C59" s="9">
        <v>0</v>
      </c>
      <c r="D59" s="10" t="s">
        <v>61</v>
      </c>
      <c r="E59" s="40" t="s">
        <v>13</v>
      </c>
      <c r="F59" s="41" t="s">
        <v>80</v>
      </c>
      <c r="G59" s="42">
        <v>46073</v>
      </c>
      <c r="H59" s="42" t="s">
        <v>20</v>
      </c>
      <c r="I59" s="14">
        <v>0</v>
      </c>
      <c r="J59" s="14">
        <v>0</v>
      </c>
      <c r="K59" s="14">
        <v>0</v>
      </c>
      <c r="L59" s="14">
        <v>50000</v>
      </c>
      <c r="M59" s="14">
        <v>0</v>
      </c>
      <c r="N59" s="14">
        <v>0</v>
      </c>
      <c r="O59" s="14">
        <v>0</v>
      </c>
      <c r="P59" s="14">
        <v>0</v>
      </c>
      <c r="Q59" s="43">
        <f t="shared" si="1"/>
        <v>50000</v>
      </c>
    </row>
    <row r="60" spans="1:17" ht="18" x14ac:dyDescent="0.25">
      <c r="A60" s="39">
        <v>2</v>
      </c>
      <c r="B60" s="8">
        <v>30123856</v>
      </c>
      <c r="C60" s="9">
        <v>0</v>
      </c>
      <c r="D60" s="10" t="s">
        <v>62</v>
      </c>
      <c r="E60" s="40" t="s">
        <v>13</v>
      </c>
      <c r="F60" s="41" t="s">
        <v>80</v>
      </c>
      <c r="G60" s="42">
        <v>46073</v>
      </c>
      <c r="H60" s="42" t="s">
        <v>20</v>
      </c>
      <c r="I60" s="14">
        <v>0</v>
      </c>
      <c r="J60" s="14">
        <v>10000</v>
      </c>
      <c r="K60" s="14">
        <v>0</v>
      </c>
      <c r="L60" s="14">
        <v>50000</v>
      </c>
      <c r="M60" s="14">
        <v>0</v>
      </c>
      <c r="N60" s="14">
        <v>0</v>
      </c>
      <c r="O60" s="14">
        <v>0</v>
      </c>
      <c r="P60" s="14">
        <v>0</v>
      </c>
      <c r="Q60" s="43">
        <f t="shared" si="1"/>
        <v>60000</v>
      </c>
    </row>
    <row r="61" spans="1:17" ht="18" x14ac:dyDescent="0.25">
      <c r="A61" s="39">
        <v>2</v>
      </c>
      <c r="B61" s="8">
        <v>30485220</v>
      </c>
      <c r="C61" s="9">
        <v>0</v>
      </c>
      <c r="D61" s="10" t="s">
        <v>79</v>
      </c>
      <c r="E61" s="40" t="s">
        <v>13</v>
      </c>
      <c r="F61" s="41" t="s">
        <v>80</v>
      </c>
      <c r="G61" s="42">
        <v>46073</v>
      </c>
      <c r="H61" s="42" t="s">
        <v>20</v>
      </c>
      <c r="I61" s="14">
        <v>0</v>
      </c>
      <c r="J61" s="14">
        <v>10000</v>
      </c>
      <c r="K61" s="14">
        <v>0</v>
      </c>
      <c r="L61" s="14">
        <v>50000</v>
      </c>
      <c r="M61" s="14">
        <v>0</v>
      </c>
      <c r="N61" s="14">
        <v>0</v>
      </c>
      <c r="O61" s="14">
        <v>0</v>
      </c>
      <c r="P61" s="14">
        <v>0</v>
      </c>
      <c r="Q61" s="43">
        <f t="shared" si="1"/>
        <v>60000</v>
      </c>
    </row>
    <row r="62" spans="1:17" ht="30" x14ac:dyDescent="0.25">
      <c r="A62" s="39">
        <v>2</v>
      </c>
      <c r="B62" s="8">
        <v>40018429</v>
      </c>
      <c r="C62" s="9">
        <v>0</v>
      </c>
      <c r="D62" s="10" t="s">
        <v>58</v>
      </c>
      <c r="E62" s="40" t="s">
        <v>14</v>
      </c>
      <c r="F62" s="41" t="s">
        <v>80</v>
      </c>
      <c r="G62" s="42">
        <v>46073</v>
      </c>
      <c r="H62" s="42" t="s">
        <v>20</v>
      </c>
      <c r="I62" s="14">
        <v>0</v>
      </c>
      <c r="J62" s="14">
        <v>0</v>
      </c>
      <c r="K62" s="14">
        <v>0</v>
      </c>
      <c r="L62" s="14">
        <v>50000</v>
      </c>
      <c r="M62" s="14">
        <v>0</v>
      </c>
      <c r="N62" s="14">
        <v>0</v>
      </c>
      <c r="O62" s="14">
        <v>0</v>
      </c>
      <c r="P62" s="14">
        <v>0</v>
      </c>
      <c r="Q62" s="43">
        <f t="shared" si="1"/>
        <v>50000</v>
      </c>
    </row>
    <row r="63" spans="1:17" ht="18" x14ac:dyDescent="0.25">
      <c r="A63" s="39">
        <v>2</v>
      </c>
      <c r="B63" s="8">
        <v>40037785</v>
      </c>
      <c r="C63" s="9">
        <v>0</v>
      </c>
      <c r="D63" s="10" t="s">
        <v>59</v>
      </c>
      <c r="E63" s="40" t="s">
        <v>13</v>
      </c>
      <c r="F63" s="41" t="s">
        <v>80</v>
      </c>
      <c r="G63" s="42">
        <v>46073</v>
      </c>
      <c r="H63" s="42" t="s">
        <v>20</v>
      </c>
      <c r="I63" s="14">
        <v>32229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43">
        <f t="shared" si="1"/>
        <v>32229</v>
      </c>
    </row>
    <row r="64" spans="1:17" ht="18" x14ac:dyDescent="0.25">
      <c r="A64" s="39">
        <v>2</v>
      </c>
      <c r="B64" s="8">
        <v>40037863</v>
      </c>
      <c r="C64" s="9">
        <v>0</v>
      </c>
      <c r="D64" s="10" t="s">
        <v>65</v>
      </c>
      <c r="E64" s="40" t="s">
        <v>13</v>
      </c>
      <c r="F64" s="41" t="s">
        <v>80</v>
      </c>
      <c r="G64" s="42">
        <v>46073</v>
      </c>
      <c r="H64" s="42" t="s">
        <v>20</v>
      </c>
      <c r="I64" s="14">
        <v>2149</v>
      </c>
      <c r="J64" s="14">
        <v>25619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43">
        <f t="shared" si="1"/>
        <v>27768</v>
      </c>
    </row>
    <row r="65" spans="1:17" ht="30" x14ac:dyDescent="0.25">
      <c r="A65" s="39">
        <v>2</v>
      </c>
      <c r="B65" s="8">
        <v>40052829</v>
      </c>
      <c r="C65" s="9">
        <v>0</v>
      </c>
      <c r="D65" s="10" t="s">
        <v>66</v>
      </c>
      <c r="E65" s="40" t="s">
        <v>13</v>
      </c>
      <c r="F65" s="41" t="s">
        <v>80</v>
      </c>
      <c r="G65" s="42">
        <v>46073</v>
      </c>
      <c r="H65" s="42" t="s">
        <v>20</v>
      </c>
      <c r="I65" s="14">
        <v>0</v>
      </c>
      <c r="J65" s="14">
        <v>0</v>
      </c>
      <c r="K65" s="14">
        <v>0</v>
      </c>
      <c r="L65" s="14">
        <v>50000</v>
      </c>
      <c r="M65" s="14">
        <v>0</v>
      </c>
      <c r="N65" s="14">
        <v>0</v>
      </c>
      <c r="O65" s="14">
        <v>0</v>
      </c>
      <c r="P65" s="14">
        <v>0</v>
      </c>
      <c r="Q65" s="43">
        <f t="shared" si="1"/>
        <v>50000</v>
      </c>
    </row>
    <row r="66" spans="1:17" ht="18" x14ac:dyDescent="0.25">
      <c r="A66" s="39">
        <v>2</v>
      </c>
      <c r="B66" s="8">
        <v>40054262</v>
      </c>
      <c r="C66" s="9">
        <v>0</v>
      </c>
      <c r="D66" s="10" t="s">
        <v>49</v>
      </c>
      <c r="E66" s="40" t="s">
        <v>14</v>
      </c>
      <c r="F66" s="41" t="s">
        <v>80</v>
      </c>
      <c r="G66" s="42">
        <v>46073</v>
      </c>
      <c r="H66" s="42" t="s">
        <v>20</v>
      </c>
      <c r="I66" s="14">
        <v>3364</v>
      </c>
      <c r="J66" s="14">
        <v>0</v>
      </c>
      <c r="K66" s="14">
        <v>0</v>
      </c>
      <c r="L66" s="14">
        <v>50000</v>
      </c>
      <c r="M66" s="14">
        <v>0</v>
      </c>
      <c r="N66" s="14">
        <v>0</v>
      </c>
      <c r="O66" s="14">
        <v>0</v>
      </c>
      <c r="P66" s="14">
        <v>0</v>
      </c>
      <c r="Q66" s="43">
        <f t="shared" si="1"/>
        <v>53364</v>
      </c>
    </row>
    <row r="67" spans="1:17" ht="30" x14ac:dyDescent="0.25">
      <c r="A67" s="39">
        <v>2</v>
      </c>
      <c r="B67" s="8">
        <v>40066604</v>
      </c>
      <c r="C67" s="9">
        <v>0</v>
      </c>
      <c r="D67" s="10" t="s">
        <v>60</v>
      </c>
      <c r="E67" s="40" t="s">
        <v>13</v>
      </c>
      <c r="F67" s="41" t="s">
        <v>80</v>
      </c>
      <c r="G67" s="42">
        <v>46073</v>
      </c>
      <c r="H67" s="42" t="s">
        <v>20</v>
      </c>
      <c r="I67" s="14">
        <v>1719</v>
      </c>
      <c r="J67" s="14">
        <v>0</v>
      </c>
      <c r="K67" s="14">
        <v>0</v>
      </c>
      <c r="L67" s="14">
        <v>50000</v>
      </c>
      <c r="M67" s="14">
        <v>0</v>
      </c>
      <c r="N67" s="14">
        <v>0</v>
      </c>
      <c r="O67" s="14">
        <v>0</v>
      </c>
      <c r="P67" s="14">
        <v>0</v>
      </c>
      <c r="Q67" s="43">
        <f t="shared" si="1"/>
        <v>51719</v>
      </c>
    </row>
    <row r="68" spans="1:17" ht="18" x14ac:dyDescent="0.25">
      <c r="A68" s="39">
        <v>2</v>
      </c>
      <c r="B68" s="8">
        <v>30110052</v>
      </c>
      <c r="C68" s="9">
        <v>0</v>
      </c>
      <c r="D68" s="10" t="s">
        <v>83</v>
      </c>
      <c r="E68" s="40" t="s">
        <v>14</v>
      </c>
      <c r="F68" s="41" t="s">
        <v>81</v>
      </c>
      <c r="G68" s="42">
        <v>46090</v>
      </c>
      <c r="H68" s="42" t="s">
        <v>20</v>
      </c>
      <c r="I68" s="14">
        <v>59308</v>
      </c>
      <c r="J68" s="14">
        <v>0</v>
      </c>
      <c r="K68" s="14">
        <v>0</v>
      </c>
      <c r="L68" s="14">
        <v>10000</v>
      </c>
      <c r="M68" s="14">
        <v>0</v>
      </c>
      <c r="N68" s="14">
        <v>0</v>
      </c>
      <c r="O68" s="14">
        <v>0</v>
      </c>
      <c r="P68" s="14">
        <v>0</v>
      </c>
      <c r="Q68" s="43">
        <f t="shared" si="1"/>
        <v>69308</v>
      </c>
    </row>
    <row r="69" spans="1:17" ht="18" x14ac:dyDescent="0.25">
      <c r="A69" s="39">
        <v>2</v>
      </c>
      <c r="B69" s="8">
        <v>30133463</v>
      </c>
      <c r="C69" s="9">
        <v>0</v>
      </c>
      <c r="D69" s="10" t="s">
        <v>84</v>
      </c>
      <c r="E69" s="40" t="s">
        <v>14</v>
      </c>
      <c r="F69" s="41" t="s">
        <v>81</v>
      </c>
      <c r="G69" s="42">
        <v>46090</v>
      </c>
      <c r="H69" s="42" t="s">
        <v>20</v>
      </c>
      <c r="I69" s="14">
        <v>0</v>
      </c>
      <c r="J69" s="14">
        <v>47495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43">
        <f t="shared" si="1"/>
        <v>47495</v>
      </c>
    </row>
    <row r="70" spans="1:17" ht="30" x14ac:dyDescent="0.25">
      <c r="A70" s="39">
        <v>2</v>
      </c>
      <c r="B70" s="8">
        <v>40058590</v>
      </c>
      <c r="C70" s="9">
        <v>0</v>
      </c>
      <c r="D70" s="10" t="s">
        <v>85</v>
      </c>
      <c r="E70" s="40" t="s">
        <v>14</v>
      </c>
      <c r="F70" s="41" t="s">
        <v>81</v>
      </c>
      <c r="G70" s="42">
        <v>46090</v>
      </c>
      <c r="H70" s="42" t="s">
        <v>102</v>
      </c>
      <c r="I70" s="14">
        <v>0</v>
      </c>
      <c r="J70" s="14">
        <v>0</v>
      </c>
      <c r="K70" s="14">
        <v>0</v>
      </c>
      <c r="L70" s="14">
        <v>0</v>
      </c>
      <c r="M70" s="14">
        <v>7965</v>
      </c>
      <c r="N70" s="14">
        <v>22920</v>
      </c>
      <c r="O70" s="14">
        <v>0</v>
      </c>
      <c r="P70" s="14">
        <v>0</v>
      </c>
      <c r="Q70" s="43">
        <f t="shared" si="1"/>
        <v>30885</v>
      </c>
    </row>
    <row r="71" spans="1:17" ht="18" x14ac:dyDescent="0.25">
      <c r="A71" s="39">
        <v>2</v>
      </c>
      <c r="B71" s="8">
        <v>40052095</v>
      </c>
      <c r="C71" s="9">
        <v>0</v>
      </c>
      <c r="D71" s="10" t="s">
        <v>44</v>
      </c>
      <c r="E71" s="40" t="s">
        <v>14</v>
      </c>
      <c r="F71" s="41" t="s">
        <v>81</v>
      </c>
      <c r="G71" s="42">
        <v>46090</v>
      </c>
      <c r="H71" s="42" t="s">
        <v>102</v>
      </c>
      <c r="I71" s="14">
        <v>0</v>
      </c>
      <c r="J71" s="14">
        <v>0</v>
      </c>
      <c r="K71" s="14">
        <v>0</v>
      </c>
      <c r="L71" s="14">
        <v>9766</v>
      </c>
      <c r="M71" s="14">
        <v>33244</v>
      </c>
      <c r="N71" s="14">
        <v>48148</v>
      </c>
      <c r="O71" s="14">
        <v>0</v>
      </c>
      <c r="P71" s="14">
        <v>0</v>
      </c>
      <c r="Q71" s="43">
        <f t="shared" si="1"/>
        <v>91158</v>
      </c>
    </row>
    <row r="72" spans="1:17" ht="18" x14ac:dyDescent="0.25">
      <c r="A72" s="39">
        <v>2</v>
      </c>
      <c r="B72" s="8">
        <v>40037725</v>
      </c>
      <c r="C72" s="9">
        <v>0</v>
      </c>
      <c r="D72" s="10" t="s">
        <v>86</v>
      </c>
      <c r="E72" s="40" t="s">
        <v>14</v>
      </c>
      <c r="F72" s="41" t="s">
        <v>81</v>
      </c>
      <c r="G72" s="42">
        <v>46090</v>
      </c>
      <c r="H72" s="42" t="s">
        <v>20</v>
      </c>
      <c r="I72" s="14">
        <v>0</v>
      </c>
      <c r="J72" s="14">
        <v>85481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43">
        <f t="shared" si="1"/>
        <v>85481</v>
      </c>
    </row>
    <row r="73" spans="1:17" ht="18" x14ac:dyDescent="0.25">
      <c r="A73" s="39">
        <v>2</v>
      </c>
      <c r="B73" s="8">
        <v>30420172</v>
      </c>
      <c r="C73" s="9">
        <v>0</v>
      </c>
      <c r="D73" s="10" t="s">
        <v>87</v>
      </c>
      <c r="E73" s="40" t="s">
        <v>14</v>
      </c>
      <c r="F73" s="41" t="s">
        <v>88</v>
      </c>
      <c r="G73" s="42">
        <v>46099</v>
      </c>
      <c r="H73" s="42" t="s">
        <v>20</v>
      </c>
      <c r="I73" s="14">
        <v>4344</v>
      </c>
      <c r="J73" s="14">
        <v>35124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43">
        <f t="shared" ref="Q73:Q90" si="2">SUM(I73:P73)</f>
        <v>39468</v>
      </c>
    </row>
    <row r="74" spans="1:17" ht="18" x14ac:dyDescent="0.25">
      <c r="A74" s="39">
        <v>2</v>
      </c>
      <c r="B74" s="8">
        <v>40010450</v>
      </c>
      <c r="C74" s="9">
        <v>0</v>
      </c>
      <c r="D74" s="10" t="s">
        <v>89</v>
      </c>
      <c r="E74" s="40" t="s">
        <v>14</v>
      </c>
      <c r="F74" s="41" t="s">
        <v>88</v>
      </c>
      <c r="G74" s="42">
        <v>46099</v>
      </c>
      <c r="H74" s="42" t="s">
        <v>102</v>
      </c>
      <c r="I74" s="14">
        <v>2000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43">
        <f t="shared" si="2"/>
        <v>2000</v>
      </c>
    </row>
    <row r="75" spans="1:17" ht="18" x14ac:dyDescent="0.25">
      <c r="A75" s="39">
        <v>2</v>
      </c>
      <c r="B75" s="8">
        <v>40037785</v>
      </c>
      <c r="C75" s="9">
        <v>0</v>
      </c>
      <c r="D75" s="10" t="s">
        <v>59</v>
      </c>
      <c r="E75" s="40" t="s">
        <v>14</v>
      </c>
      <c r="F75" s="41" t="s">
        <v>88</v>
      </c>
      <c r="G75" s="42">
        <v>46099</v>
      </c>
      <c r="H75" s="42" t="s">
        <v>102</v>
      </c>
      <c r="I75" s="14">
        <v>33403</v>
      </c>
      <c r="J75" s="14">
        <v>0</v>
      </c>
      <c r="K75" s="14">
        <v>0</v>
      </c>
      <c r="L75" s="14">
        <v>10000</v>
      </c>
      <c r="M75" s="14">
        <v>0</v>
      </c>
      <c r="N75" s="14">
        <v>0</v>
      </c>
      <c r="O75" s="14">
        <v>0</v>
      </c>
      <c r="P75" s="14">
        <v>0</v>
      </c>
      <c r="Q75" s="43">
        <f t="shared" si="2"/>
        <v>43403</v>
      </c>
    </row>
    <row r="76" spans="1:17" ht="18" x14ac:dyDescent="0.25">
      <c r="A76" s="39">
        <v>2</v>
      </c>
      <c r="B76" s="8">
        <v>30091783</v>
      </c>
      <c r="C76" s="9">
        <v>0</v>
      </c>
      <c r="D76" s="10" t="s">
        <v>90</v>
      </c>
      <c r="E76" s="40" t="s">
        <v>14</v>
      </c>
      <c r="F76" s="41" t="s">
        <v>88</v>
      </c>
      <c r="G76" s="42">
        <v>46099</v>
      </c>
      <c r="H76" s="42" t="s">
        <v>20</v>
      </c>
      <c r="I76" s="14">
        <v>0</v>
      </c>
      <c r="J76" s="14">
        <v>10000</v>
      </c>
      <c r="K76" s="14">
        <v>0</v>
      </c>
      <c r="L76" s="14">
        <v>100000</v>
      </c>
      <c r="M76" s="14">
        <v>0</v>
      </c>
      <c r="N76" s="14">
        <v>0</v>
      </c>
      <c r="O76" s="14">
        <v>0</v>
      </c>
      <c r="P76" s="14">
        <v>0</v>
      </c>
      <c r="Q76" s="43">
        <f t="shared" si="2"/>
        <v>110000</v>
      </c>
    </row>
    <row r="77" spans="1:17" ht="18" x14ac:dyDescent="0.25">
      <c r="A77" s="39">
        <v>2</v>
      </c>
      <c r="B77" s="8">
        <v>30123960</v>
      </c>
      <c r="C77" s="9">
        <v>0</v>
      </c>
      <c r="D77" s="10" t="s">
        <v>91</v>
      </c>
      <c r="E77" s="40" t="s">
        <v>14</v>
      </c>
      <c r="F77" s="41" t="s">
        <v>88</v>
      </c>
      <c r="G77" s="42">
        <v>46099</v>
      </c>
      <c r="H77" s="42" t="s">
        <v>20</v>
      </c>
      <c r="I77" s="14">
        <v>0</v>
      </c>
      <c r="J77" s="14">
        <v>0</v>
      </c>
      <c r="K77" s="14">
        <v>0</v>
      </c>
      <c r="L77" s="14">
        <v>100000</v>
      </c>
      <c r="M77" s="14">
        <v>0</v>
      </c>
      <c r="N77" s="14">
        <v>0</v>
      </c>
      <c r="O77" s="14">
        <v>0</v>
      </c>
      <c r="P77" s="14">
        <v>0</v>
      </c>
      <c r="Q77" s="43">
        <f t="shared" si="2"/>
        <v>100000</v>
      </c>
    </row>
    <row r="78" spans="1:17" ht="18" x14ac:dyDescent="0.25">
      <c r="A78" s="39">
        <v>2</v>
      </c>
      <c r="B78" s="8">
        <v>40005541</v>
      </c>
      <c r="C78" s="9">
        <v>0</v>
      </c>
      <c r="D78" s="10" t="s">
        <v>92</v>
      </c>
      <c r="E78" s="40" t="s">
        <v>14</v>
      </c>
      <c r="F78" s="41" t="s">
        <v>88</v>
      </c>
      <c r="G78" s="42">
        <v>46099</v>
      </c>
      <c r="H78" s="42" t="s">
        <v>20</v>
      </c>
      <c r="I78" s="14">
        <v>0</v>
      </c>
      <c r="J78" s="14">
        <v>9544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43">
        <f t="shared" si="2"/>
        <v>9544</v>
      </c>
    </row>
    <row r="79" spans="1:17" ht="18" x14ac:dyDescent="0.25">
      <c r="A79" s="39">
        <v>2</v>
      </c>
      <c r="B79" s="8">
        <v>40022137</v>
      </c>
      <c r="C79" s="9">
        <v>0</v>
      </c>
      <c r="D79" s="10" t="s">
        <v>93</v>
      </c>
      <c r="E79" s="40" t="s">
        <v>13</v>
      </c>
      <c r="F79" s="41" t="s">
        <v>88</v>
      </c>
      <c r="G79" s="42">
        <v>46099</v>
      </c>
      <c r="H79" s="42" t="s">
        <v>20</v>
      </c>
      <c r="I79" s="14">
        <v>0</v>
      </c>
      <c r="J79" s="14">
        <v>6875</v>
      </c>
      <c r="K79" s="14">
        <v>0</v>
      </c>
      <c r="L79" s="14">
        <v>365500</v>
      </c>
      <c r="M79" s="14">
        <v>0</v>
      </c>
      <c r="N79" s="14">
        <v>0</v>
      </c>
      <c r="O79" s="14">
        <v>0</v>
      </c>
      <c r="P79" s="14">
        <v>0</v>
      </c>
      <c r="Q79" s="43">
        <f t="shared" si="2"/>
        <v>372375</v>
      </c>
    </row>
    <row r="80" spans="1:17" ht="18" x14ac:dyDescent="0.25">
      <c r="A80" s="39">
        <v>2</v>
      </c>
      <c r="B80" s="8">
        <v>40039670</v>
      </c>
      <c r="C80" s="9">
        <v>0</v>
      </c>
      <c r="D80" s="10" t="s">
        <v>94</v>
      </c>
      <c r="E80" s="40" t="s">
        <v>13</v>
      </c>
      <c r="F80" s="41" t="s">
        <v>88</v>
      </c>
      <c r="G80" s="42">
        <v>46099</v>
      </c>
      <c r="H80" s="42" t="s">
        <v>20</v>
      </c>
      <c r="I80" s="14">
        <v>0</v>
      </c>
      <c r="J80" s="14">
        <v>16496</v>
      </c>
      <c r="K80" s="14">
        <v>0</v>
      </c>
      <c r="L80" s="14">
        <v>100000</v>
      </c>
      <c r="M80" s="14">
        <v>0</v>
      </c>
      <c r="N80" s="14">
        <v>0</v>
      </c>
      <c r="O80" s="14">
        <v>0</v>
      </c>
      <c r="P80" s="14">
        <v>0</v>
      </c>
      <c r="Q80" s="43">
        <f t="shared" si="2"/>
        <v>116496</v>
      </c>
    </row>
    <row r="81" spans="1:17" ht="18" x14ac:dyDescent="0.25">
      <c r="A81" s="39">
        <v>2</v>
      </c>
      <c r="B81" s="8">
        <v>40045849</v>
      </c>
      <c r="C81" s="9">
        <v>0</v>
      </c>
      <c r="D81" s="10" t="s">
        <v>95</v>
      </c>
      <c r="E81" s="40" t="s">
        <v>14</v>
      </c>
      <c r="F81" s="41" t="s">
        <v>88</v>
      </c>
      <c r="G81" s="42">
        <v>46099</v>
      </c>
      <c r="H81" s="42" t="s">
        <v>20</v>
      </c>
      <c r="I81" s="14">
        <v>0</v>
      </c>
      <c r="J81" s="14">
        <v>0</v>
      </c>
      <c r="K81" s="14">
        <v>0</v>
      </c>
      <c r="L81" s="14">
        <v>0</v>
      </c>
      <c r="M81" s="14">
        <v>3517</v>
      </c>
      <c r="N81" s="14">
        <v>18732</v>
      </c>
      <c r="O81" s="14">
        <v>0</v>
      </c>
      <c r="P81" s="14">
        <v>0</v>
      </c>
      <c r="Q81" s="43">
        <f t="shared" si="2"/>
        <v>22249</v>
      </c>
    </row>
    <row r="82" spans="1:17" ht="30" x14ac:dyDescent="0.25">
      <c r="A82" s="39">
        <v>2</v>
      </c>
      <c r="B82" s="8">
        <v>40052087</v>
      </c>
      <c r="C82" s="9">
        <v>0</v>
      </c>
      <c r="D82" s="10" t="s">
        <v>96</v>
      </c>
      <c r="E82" s="40" t="s">
        <v>14</v>
      </c>
      <c r="F82" s="41" t="s">
        <v>88</v>
      </c>
      <c r="G82" s="42">
        <v>46099</v>
      </c>
      <c r="H82" s="42" t="s">
        <v>20</v>
      </c>
      <c r="I82" s="14">
        <v>39899</v>
      </c>
      <c r="J82" s="14">
        <v>0</v>
      </c>
      <c r="K82" s="14">
        <v>0</v>
      </c>
      <c r="L82" s="14">
        <v>50000</v>
      </c>
      <c r="M82" s="14">
        <v>0</v>
      </c>
      <c r="N82" s="14">
        <v>0</v>
      </c>
      <c r="O82" s="14">
        <v>0</v>
      </c>
      <c r="P82" s="14">
        <v>0</v>
      </c>
      <c r="Q82" s="43">
        <f t="shared" si="2"/>
        <v>89899</v>
      </c>
    </row>
    <row r="83" spans="1:17" ht="18" x14ac:dyDescent="0.25">
      <c r="A83" s="39">
        <v>2</v>
      </c>
      <c r="B83" s="8">
        <v>20159649</v>
      </c>
      <c r="C83" s="9">
        <v>0</v>
      </c>
      <c r="D83" s="10" t="s">
        <v>97</v>
      </c>
      <c r="E83" s="40" t="s">
        <v>14</v>
      </c>
      <c r="F83" s="41" t="s">
        <v>88</v>
      </c>
      <c r="G83" s="42">
        <v>46099</v>
      </c>
      <c r="H83" s="42" t="s">
        <v>102</v>
      </c>
      <c r="I83" s="14">
        <v>0</v>
      </c>
      <c r="J83" s="14">
        <v>361200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43">
        <f t="shared" si="2"/>
        <v>361200</v>
      </c>
    </row>
    <row r="84" spans="1:17" ht="18" x14ac:dyDescent="0.25">
      <c r="A84" s="39">
        <v>2</v>
      </c>
      <c r="B84" s="8">
        <v>30102928</v>
      </c>
      <c r="C84" s="9">
        <v>0</v>
      </c>
      <c r="D84" s="10" t="s">
        <v>98</v>
      </c>
      <c r="E84" s="40" t="s">
        <v>14</v>
      </c>
      <c r="F84" s="41" t="s">
        <v>88</v>
      </c>
      <c r="G84" s="42">
        <v>46099</v>
      </c>
      <c r="H84" s="42" t="s">
        <v>102</v>
      </c>
      <c r="I84" s="14">
        <v>0</v>
      </c>
      <c r="J84" s="14">
        <v>0</v>
      </c>
      <c r="K84" s="14">
        <v>0</v>
      </c>
      <c r="L84" s="14">
        <v>543500</v>
      </c>
      <c r="M84" s="14">
        <v>0</v>
      </c>
      <c r="N84" s="14">
        <v>0</v>
      </c>
      <c r="O84" s="14">
        <v>0</v>
      </c>
      <c r="P84" s="14">
        <v>0</v>
      </c>
      <c r="Q84" s="43">
        <f t="shared" si="2"/>
        <v>543500</v>
      </c>
    </row>
    <row r="85" spans="1:17" ht="18" x14ac:dyDescent="0.25">
      <c r="A85" s="39">
        <v>2</v>
      </c>
      <c r="B85" s="8">
        <v>30396674</v>
      </c>
      <c r="C85" s="9">
        <v>0</v>
      </c>
      <c r="D85" s="10" t="s">
        <v>99</v>
      </c>
      <c r="E85" s="40" t="s">
        <v>14</v>
      </c>
      <c r="F85" s="41" t="s">
        <v>88</v>
      </c>
      <c r="G85" s="42">
        <v>46099</v>
      </c>
      <c r="H85" s="42" t="s">
        <v>102</v>
      </c>
      <c r="I85" s="14">
        <v>0</v>
      </c>
      <c r="J85" s="14">
        <v>0</v>
      </c>
      <c r="K85" s="14">
        <v>0</v>
      </c>
      <c r="L85" s="14">
        <v>53051</v>
      </c>
      <c r="M85" s="14">
        <v>0</v>
      </c>
      <c r="N85" s="14">
        <v>0</v>
      </c>
      <c r="O85" s="14">
        <v>0</v>
      </c>
      <c r="P85" s="14">
        <v>0</v>
      </c>
      <c r="Q85" s="43">
        <f t="shared" si="2"/>
        <v>53051</v>
      </c>
    </row>
    <row r="86" spans="1:17" ht="18" x14ac:dyDescent="0.25">
      <c r="A86" s="39">
        <v>2</v>
      </c>
      <c r="B86" s="8">
        <v>30484425</v>
      </c>
      <c r="C86" s="9">
        <v>0</v>
      </c>
      <c r="D86" s="10" t="s">
        <v>28</v>
      </c>
      <c r="E86" s="40" t="s">
        <v>14</v>
      </c>
      <c r="F86" s="41" t="s">
        <v>88</v>
      </c>
      <c r="G86" s="42">
        <v>46099</v>
      </c>
      <c r="H86" s="42" t="s">
        <v>102</v>
      </c>
      <c r="I86" s="14">
        <v>0</v>
      </c>
      <c r="J86" s="14">
        <v>0</v>
      </c>
      <c r="K86" s="14">
        <v>0</v>
      </c>
      <c r="L86" s="14">
        <v>0</v>
      </c>
      <c r="M86" s="14">
        <v>16095</v>
      </c>
      <c r="N86" s="14">
        <v>13952</v>
      </c>
      <c r="O86" s="14">
        <v>0</v>
      </c>
      <c r="P86" s="14">
        <v>0</v>
      </c>
      <c r="Q86" s="43">
        <f t="shared" si="2"/>
        <v>30047</v>
      </c>
    </row>
    <row r="87" spans="1:17" ht="30" x14ac:dyDescent="0.25">
      <c r="A87" s="39">
        <v>2</v>
      </c>
      <c r="B87" s="8">
        <v>40018429</v>
      </c>
      <c r="C87" s="9">
        <v>0</v>
      </c>
      <c r="D87" s="10" t="s">
        <v>58</v>
      </c>
      <c r="E87" s="40" t="s">
        <v>14</v>
      </c>
      <c r="F87" s="41" t="s">
        <v>88</v>
      </c>
      <c r="G87" s="42">
        <v>46099</v>
      </c>
      <c r="H87" s="42" t="s">
        <v>102</v>
      </c>
      <c r="I87" s="14">
        <v>0</v>
      </c>
      <c r="J87" s="14">
        <v>0</v>
      </c>
      <c r="K87" s="14">
        <v>0</v>
      </c>
      <c r="L87" s="14">
        <v>450000</v>
      </c>
      <c r="M87" s="14">
        <v>0</v>
      </c>
      <c r="N87" s="14">
        <v>0</v>
      </c>
      <c r="O87" s="14">
        <v>0</v>
      </c>
      <c r="P87" s="14">
        <v>0</v>
      </c>
      <c r="Q87" s="43">
        <f t="shared" si="2"/>
        <v>450000</v>
      </c>
    </row>
    <row r="88" spans="1:17" ht="18" x14ac:dyDescent="0.25">
      <c r="A88" s="39">
        <v>2</v>
      </c>
      <c r="B88" s="8">
        <v>40049024</v>
      </c>
      <c r="C88" s="9">
        <v>0</v>
      </c>
      <c r="D88" s="10" t="s">
        <v>22</v>
      </c>
      <c r="E88" s="40" t="s">
        <v>14</v>
      </c>
      <c r="F88" s="41" t="s">
        <v>88</v>
      </c>
      <c r="G88" s="42">
        <v>46099</v>
      </c>
      <c r="H88" s="42" t="s">
        <v>102</v>
      </c>
      <c r="I88" s="14">
        <v>0</v>
      </c>
      <c r="J88" s="14">
        <v>0</v>
      </c>
      <c r="K88" s="14">
        <v>0</v>
      </c>
      <c r="L88" s="14">
        <v>385451</v>
      </c>
      <c r="M88" s="14">
        <v>0</v>
      </c>
      <c r="N88" s="14">
        <v>0</v>
      </c>
      <c r="O88" s="14">
        <v>0</v>
      </c>
      <c r="P88" s="14">
        <v>0</v>
      </c>
      <c r="Q88" s="43">
        <f t="shared" si="2"/>
        <v>385451</v>
      </c>
    </row>
    <row r="89" spans="1:17" ht="18" x14ac:dyDescent="0.25">
      <c r="A89" s="39">
        <v>2</v>
      </c>
      <c r="B89" s="8">
        <v>40054262</v>
      </c>
      <c r="C89" s="9">
        <v>0</v>
      </c>
      <c r="D89" s="10" t="s">
        <v>49</v>
      </c>
      <c r="E89" s="40" t="s">
        <v>14</v>
      </c>
      <c r="F89" s="41" t="s">
        <v>88</v>
      </c>
      <c r="G89" s="42">
        <v>46099</v>
      </c>
      <c r="H89" s="42" t="s">
        <v>102</v>
      </c>
      <c r="I89" s="14">
        <v>0</v>
      </c>
      <c r="J89" s="14">
        <v>50000</v>
      </c>
      <c r="K89" s="14">
        <v>0</v>
      </c>
      <c r="L89" s="14">
        <v>-50000</v>
      </c>
      <c r="M89" s="14">
        <v>0</v>
      </c>
      <c r="N89" s="14">
        <v>0</v>
      </c>
      <c r="O89" s="14">
        <v>0</v>
      </c>
      <c r="P89" s="14">
        <v>0</v>
      </c>
      <c r="Q89" s="43">
        <f t="shared" si="2"/>
        <v>0</v>
      </c>
    </row>
    <row r="90" spans="1:17" ht="30" x14ac:dyDescent="0.25">
      <c r="A90" s="50">
        <v>2</v>
      </c>
      <c r="B90" s="8">
        <v>40049301</v>
      </c>
      <c r="C90" s="9">
        <v>0</v>
      </c>
      <c r="D90" s="10" t="s">
        <v>100</v>
      </c>
      <c r="E90" s="51" t="s">
        <v>14</v>
      </c>
      <c r="F90" s="54" t="s">
        <v>101</v>
      </c>
      <c r="G90" s="52">
        <v>46111</v>
      </c>
      <c r="H90" s="42" t="s">
        <v>20</v>
      </c>
      <c r="I90" s="14">
        <v>0</v>
      </c>
      <c r="J90" s="14">
        <v>29000</v>
      </c>
      <c r="K90" s="14">
        <v>0</v>
      </c>
      <c r="L90" s="14">
        <v>1500000</v>
      </c>
      <c r="M90" s="53"/>
      <c r="N90" s="14"/>
      <c r="O90" s="14"/>
      <c r="P90" s="14"/>
      <c r="Q90" s="43">
        <f t="shared" si="2"/>
        <v>1529000</v>
      </c>
    </row>
    <row r="91" spans="1:17" ht="18" x14ac:dyDescent="0.25">
      <c r="A91" s="44"/>
      <c r="B91" s="23"/>
      <c r="C91" s="24"/>
      <c r="D91" s="25"/>
      <c r="E91" s="32"/>
      <c r="F91" s="33"/>
      <c r="G91" s="34"/>
      <c r="H91" s="34"/>
      <c r="I91" s="29"/>
      <c r="J91" s="29"/>
      <c r="K91" s="29"/>
      <c r="L91" s="29"/>
      <c r="M91" s="29"/>
      <c r="N91" s="29"/>
      <c r="O91" s="29"/>
      <c r="P91" s="29"/>
      <c r="Q91" s="45"/>
    </row>
    <row r="92" spans="1:17" ht="20.25" x14ac:dyDescent="0.3">
      <c r="A92" s="15"/>
      <c r="B92" s="16"/>
      <c r="C92" s="17"/>
      <c r="D92" s="18"/>
      <c r="E92" s="16"/>
      <c r="F92" s="19"/>
      <c r="G92" s="20"/>
      <c r="H92" s="20"/>
      <c r="I92" s="21">
        <f t="shared" ref="I92:Q92" si="3">SUBTOTAL(9,I17:I90)</f>
        <v>243095</v>
      </c>
      <c r="J92" s="21">
        <f t="shared" si="3"/>
        <v>1447136</v>
      </c>
      <c r="K92" s="21">
        <f t="shared" si="3"/>
        <v>0</v>
      </c>
      <c r="L92" s="21">
        <f t="shared" si="3"/>
        <v>16846973</v>
      </c>
      <c r="M92" s="21">
        <f t="shared" si="3"/>
        <v>547044</v>
      </c>
      <c r="N92" s="21">
        <f t="shared" si="3"/>
        <v>1752665</v>
      </c>
      <c r="O92" s="21">
        <f t="shared" si="3"/>
        <v>0</v>
      </c>
      <c r="P92" s="21">
        <f t="shared" si="3"/>
        <v>28426</v>
      </c>
      <c r="Q92" s="21">
        <f t="shared" si="3"/>
        <v>20865339</v>
      </c>
    </row>
  </sheetData>
  <autoFilter ref="A16:Q90" xr:uid="{99147426-640B-4022-918A-35D22B12CCF6}">
    <sortState xmlns:xlrd2="http://schemas.microsoft.com/office/spreadsheetml/2017/richdata2" ref="A17:Q47">
      <sortCondition ref="B16"/>
    </sortState>
  </autoFilter>
  <mergeCells count="2">
    <mergeCell ref="A2:D2"/>
    <mergeCell ref="A14:D1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Rojas Valenzuela</dc:creator>
  <cp:lastModifiedBy>Mabel Carolina González Olmedo</cp:lastModifiedBy>
  <dcterms:created xsi:type="dcterms:W3CDTF">2023-04-26T19:54:54Z</dcterms:created>
  <dcterms:modified xsi:type="dcterms:W3CDTF">2026-04-30T20:00:49Z</dcterms:modified>
</cp:coreProperties>
</file>